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0"/>
  </bookViews>
  <sheets>
    <sheet name="СВ.РОСП.2018" sheetId="1" r:id="rId1"/>
    <sheet name="ЛБО 2018" sheetId="2" r:id="rId2"/>
  </sheets>
  <definedNames/>
  <calcPr fullCalcOnLoad="1"/>
</workbook>
</file>

<file path=xl/sharedStrings.xml><?xml version="1.0" encoding="utf-8"?>
<sst xmlns="http://schemas.openxmlformats.org/spreadsheetml/2006/main" count="971" uniqueCount="176">
  <si>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</si>
  <si>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</si>
  <si>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</si>
  <si>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Уплата налога на имущество организаций и земельного налога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</si>
  <si>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</si>
  <si>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Компенсации депутатам, осуществляющим свои полномочия на непостоянной основе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</si>
  <si>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</si>
  <si>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</si>
  <si>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</si>
  <si>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</si>
  <si>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</si>
  <si>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</si>
  <si>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</si>
  <si>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</si>
  <si>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</si>
  <si>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Обустройство и содержание спортивных площадок</t>
  </si>
  <si>
    <t>Другие вопросы в области жилищно-коммунального хозяйства</t>
  </si>
  <si>
    <t>Содержание и обеспечение деятельности МКУ «Нарвская перспектива»</t>
  </si>
  <si>
    <t>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</si>
  <si>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</si>
  <si>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</si>
  <si>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</si>
  <si>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</si>
  <si>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</si>
  <si>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</si>
  <si>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</si>
  <si>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</si>
  <si>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</si>
  <si>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И Т О Г О</t>
  </si>
  <si>
    <t>0102</t>
  </si>
  <si>
    <t>Сумма на год</t>
  </si>
  <si>
    <t>0103</t>
  </si>
  <si>
    <t>0104</t>
  </si>
  <si>
    <t>0111</t>
  </si>
  <si>
    <t>0113</t>
  </si>
  <si>
    <t>0300</t>
  </si>
  <si>
    <t>0309</t>
  </si>
  <si>
    <t>0500</t>
  </si>
  <si>
    <t>0100</t>
  </si>
  <si>
    <t>0503</t>
  </si>
  <si>
    <t>0505</t>
  </si>
  <si>
    <t>0700</t>
  </si>
  <si>
    <t>0709</t>
  </si>
  <si>
    <t>0800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</si>
  <si>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</si>
  <si>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</si>
  <si>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</si>
  <si>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</si>
  <si>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</si>
  <si>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</si>
  <si>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</si>
  <si>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Расходы на выплаты персоналу казенных учреждений</t>
  </si>
  <si>
    <t xml:space="preserve">Профессиональная подготовка, переподготовка и повышение квалификации </t>
  </si>
  <si>
    <t>0705</t>
  </si>
  <si>
    <t>Публичные нормативные социальные выплаты гражданам</t>
  </si>
  <si>
    <t>Физическая культура</t>
  </si>
  <si>
    <t>Другие вопросы в области средств массовой информации</t>
  </si>
  <si>
    <t>Депутаты, осуществляющие свою деятельность на постоянной основе</t>
  </si>
  <si>
    <r>
      <t>Социальные выплаты гражданам, кроме публичных нормативных социальных выпл</t>
    </r>
    <r>
      <rPr>
        <sz val="10"/>
        <rFont val="Arial"/>
        <family val="2"/>
      </rPr>
      <t>ат</t>
    </r>
  </si>
  <si>
    <t>Устройство искусственных неровностей на проездах и въездах на придомовых территориях и дворовых территориях</t>
  </si>
  <si>
    <t>Приобретение товаров, работ, услуг в пользу граждан в целях их социального обеспечения</t>
  </si>
  <si>
    <t>0020000011</t>
  </si>
  <si>
    <t>0020000022</t>
  </si>
  <si>
    <t>0020000023</t>
  </si>
  <si>
    <t>0020000021</t>
  </si>
  <si>
    <t>0020000031</t>
  </si>
  <si>
    <t>0020000032</t>
  </si>
  <si>
    <t>00200G0850</t>
  </si>
  <si>
    <t>09200G0100</t>
  </si>
  <si>
    <t>0700000061</t>
  </si>
  <si>
    <t>0920000464</t>
  </si>
  <si>
    <t>0900000071</t>
  </si>
  <si>
    <t>0020000463</t>
  </si>
  <si>
    <t>51100G0860</t>
  </si>
  <si>
    <t>51100G0870</t>
  </si>
  <si>
    <t>Содержание главы внутригородского муниципального образования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</si>
  <si>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</si>
  <si>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</si>
  <si>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</si>
  <si>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Расходы на содержание аппарата представительного органа муниципального образования</t>
  </si>
  <si>
    <t xml:space="preserve">Уплата прочих налогов, сборов </t>
  </si>
  <si>
    <t>Содержание главы местной администрации</t>
  </si>
  <si>
    <t>Уплата иных платежей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</si>
  <si>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</si>
  <si>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Ликвидация несанкционированных свалок бытовых отходов, мусора и уборку территорий</t>
  </si>
  <si>
    <t>Пособия, компенсации, меры социальной поддержки по публичным нормативным обязательствам</t>
  </si>
  <si>
    <t>Осуществление закупок товаров, работ, услуг для обеспечения муниципальных нужд</t>
  </si>
  <si>
    <t>0804</t>
  </si>
  <si>
    <t>Другие вопросы в области культуры, кинематографии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</si>
  <si>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</si>
  <si>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</si>
  <si>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</si>
  <si>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</si>
  <si>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</si>
  <si>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</si>
  <si>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</si>
  <si>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</si>
  <si>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Раздел II. Бюджетные ассигнования по источникам финансирования дефицита бюджета муниципального образования муниципального округа Нарвский округ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</si>
  <si>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</si>
  <si>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</si>
  <si>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</si>
  <si>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</si>
  <si>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</si>
  <si>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</si>
  <si>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</si>
  <si>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</si>
  <si>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</si>
  <si>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</si>
  <si>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</si>
  <si>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</si>
  <si>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</si>
  <si>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</si>
  <si>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</si>
  <si>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</si>
  <si>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</si>
  <si>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</si>
  <si>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Единица измерения: тыс. руб</t>
  </si>
  <si>
    <t>целевой статьи</t>
  </si>
  <si>
    <t>(подпись)</t>
  </si>
  <si>
    <t>(расшифровка подписи)</t>
  </si>
  <si>
    <t>ЛИМИТЫ БЮДЖЕТНЫХ ОБЯЗАТЕЛЬСТВ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</si>
  <si>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</si>
  <si>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</si>
  <si>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</si>
  <si>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</si>
  <si>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</si>
  <si>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</si>
  <si>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</si>
  <si>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</si>
  <si>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</si>
  <si>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 xml:space="preserve">главного распорядителя средств бюджета </t>
  </si>
  <si>
    <t>Компенсационное озеленение, проведение санитарных рубок. Реконструкция зеленых насаждений общего пользования местного значения</t>
  </si>
  <si>
    <t>Содержание территорий зеленых насаждений общего пользования местного значения</t>
  </si>
  <si>
    <t>Глава Местной администрации МО МО Нарвский округ</t>
  </si>
  <si>
    <t>СВОДНАЯ БЮДЖЕТНАЯ РОСПИСЬ БЮДЖЕТА  МУНИЦИПАЛЬНОГО  ОБРАЗОВАНИЯ  МУНИЦИПАЛЬНОГО ОКРУГА  НАРВСКИЙ  ОКРУГ НА 2018 ГОД</t>
  </si>
  <si>
    <t>Местная администрация  муниципального образования муниципального округа Нарвский округ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</si>
  <si>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</si>
  <si>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</si>
  <si>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</si>
  <si>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</si>
  <si>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</si>
  <si>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Расходы на предоставление пенсии за выслугу лет лицам, замещавшим должности муниципальной службы</t>
  </si>
  <si>
    <t xml:space="preserve">Расходы на предоставление доплаты к пенсии лицам, замещавшим муниципальные должности </t>
  </si>
  <si>
    <t>Расходы на предоставление доплаты к пенсии лицам, замещавшим должности муниципальной службы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</si>
  <si>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</si>
  <si>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 по выплате денежных средств на вознаграждение приемным родителям за счет субвенций из бюджета Санкт-Петербурга</t>
  </si>
  <si>
    <t>Периодические издания, учрежденные представительным органом местного самоуправления - МКУ «Информационный центр Нарвский»</t>
  </si>
  <si>
    <t>Муниципальный совет муниципального образования муниципального округа Нарвский округ</t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</si>
  <si>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«Подготовка и обучение неработающего населения способам защиты и действиям в чрезвычайных ситуациях, содействие в сборе и обмене информацией в области защиты населения и территорий от чрезвычайных ситуаций, содействие в информировании населения об угрозе возникновения или о возникновении ЧС»</t>
    </r>
  </si>
  <si>
    <t>Текущий ремонт придомовых территорий и дворовых территорий, включая проезды и въезды, пешеходные дорожки, организация дополнительных парковочных мест на дворовых территориях</t>
  </si>
  <si>
    <t>Обустройство и содержание детских площадок</t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</si>
  <si>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«Проведение работ по военно-патриотическому воспитанию граждан»</t>
    </r>
  </si>
  <si>
    <r>
      <t xml:space="preserve">Расходы по выполнению ведомственной целевой программы "Участие в профилактике дорожно-транспортного травматизма на </t>
    </r>
    <r>
      <rPr>
        <sz val="10"/>
        <rFont val="Times New Roman"/>
        <family val="1"/>
      </rPr>
      <t>территории муниципального образования</t>
    </r>
    <r>
      <rPr>
        <sz val="10"/>
        <color indexed="8"/>
        <rFont val="Times New Roman"/>
        <family val="1"/>
      </rPr>
      <t xml:space="preserve"> Нарвский округ"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</si>
  <si>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«Участие в профилактике правонарушений на территории муниципального образования Нарвский округ»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</si>
  <si>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«Участие в профилактике терроризма и экстремизма на территории муниципального образования Нарвский округ»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</si>
  <si>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«Участие в мероприятиях по профилактике наркомании, незаконного потребления наркотических средств и психотропных веществ, новых потенциально опасных психоактивных веществ на территории муниципального образования Нарвский округ»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</si>
  <si>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 на территории муниципального образования Нарвский округ, социальную и культурную адаптацию мигрантов, профилактику межнациональных (межэтнических) конфликтов»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</si>
  <si>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«Организация и проведение праздничных и зрелищных мероприятий, а также мероприятий, посвященных памятным датам, для жителей муниципального образования Нарвский округ»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</si>
  <si>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«Организация и проведение досуговых мероприятий для жителей муниципального образования Нарвский округ»</t>
    </r>
  </si>
  <si>
    <r>
      <t>Содержание и обеспечение деятельности</t>
    </r>
    <r>
      <rPr>
        <sz val="10"/>
        <color indexed="8"/>
        <rFont val="Times New Roman"/>
        <family val="1"/>
      </rPr>
      <t xml:space="preserve"> физической культуры и спорта – МКУ «СК «Старт»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</si>
  <si>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 xml:space="preserve">«Информационное обеспечение населения муниципального образования муниципального округа Нарвский округ» - </t>
    </r>
    <r>
      <rPr>
        <sz val="10"/>
        <color indexed="8"/>
        <rFont val="Times New Roman"/>
        <family val="1"/>
      </rPr>
      <t>опубликование муниципальных правовых актов в средствах массовой информации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</si>
  <si>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«Информационное обеспечение населения муниципального образования муниципального округа Нарвский округ» -</t>
    </r>
    <r>
      <rPr>
        <sz val="10"/>
        <color indexed="8"/>
        <rFont val="Times New Roman"/>
        <family val="1"/>
      </rPr>
      <t xml:space="preserve"> издание периодической печати</t>
    </r>
  </si>
  <si>
    <t>"______"__________________2017 г.</t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</si>
  <si>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«Обеспечение условий для развития физической культуры и массового спорта, организация и проведение официальных физкультурно-оздоровительных мероприятий муниципального образования  Нарвский округ"</t>
    </r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</si>
  <si>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и работников муниципальных учреждений </t>
  </si>
  <si>
    <t>Расходы на благоустройство территории внутригородского муниципального образования, софинансируемые  за счет средств местного бюджета</t>
  </si>
  <si>
    <t>60000М1810</t>
  </si>
  <si>
    <t>Расходы на благоустройство территории внутригородского муниципального образования, за счет субсидий из бюджета Санкт-Петербурга</t>
  </si>
  <si>
    <t>60000S1810</t>
  </si>
  <si>
    <t xml:space="preserve">Прочая закупка товаров, работ и услуг </t>
  </si>
  <si>
    <t>Фонд оплаты труда учреждений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</si>
  <si>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</si>
  <si>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
</t>
  </si>
  <si>
    <t>"______"_________________2017 г.</t>
  </si>
  <si>
    <t>НА 2018 ФИНАНСОВЫЙ ГОД</t>
  </si>
  <si>
    <t>Установка, содержание  и ремонт ограждений газонов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</si>
</sst>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Alignment="1">
      <alignment/>
    </xf>
    <xf numFmtId="0" fontId="11" fillId="0" borderId="0" xfId="0" applyFont="1" applyFill="1" applyAlignment="1">
      <alignment vertical="top"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11" fillId="0" borderId="11" xfId="0" applyFont="1" applyFill="1" applyBorder="1" applyAlignment="1">
      <alignment vertical="top"/>
    </xf>
    <xf numFmtId="0" fontId="11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11" fillId="0" borderId="13" xfId="0" applyFont="1" applyBorder="1" applyAlignment="1">
      <alignment wrapText="1"/>
    </xf>
    <xf numFmtId="0" fontId="4" fillId="0" borderId="0" xfId="0" applyFont="1" applyFill="1" applyAlignment="1">
      <alignment horizontal="center" vertical="top"/>
    </xf>
    <xf numFmtId="176" fontId="4" fillId="0" borderId="12" xfId="0" applyNumberFormat="1" applyFont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49" fontId="4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0" fontId="4" fillId="0" borderId="11" xfId="0" applyFont="1" applyFill="1" applyBorder="1" applyAlignment="1">
      <alignment vertical="top"/>
    </xf>
    <xf numFmtId="0" fontId="5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right" vertical="top" wrapText="1"/>
    </xf>
    <xf numFmtId="0" fontId="54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right" vertical="top" wrapText="1"/>
    </xf>
    <xf numFmtId="49" fontId="54" fillId="0" borderId="10" xfId="0" applyNumberFormat="1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center" vertical="top" wrapText="1"/>
    </xf>
    <xf numFmtId="176" fontId="5" fillId="0" borderId="10" xfId="0" applyNumberFormat="1" applyFont="1" applyBorder="1" applyAlignment="1">
      <alignment horizontal="center" vertical="top" wrapText="1"/>
    </xf>
    <xf numFmtId="176" fontId="54" fillId="0" borderId="10" xfId="0" applyNumberFormat="1" applyFont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4" fillId="0" borderId="12" xfId="0" applyFont="1" applyBorder="1" applyAlignment="1">
      <alignment horizontal="center" vertical="top" wrapText="1"/>
    </xf>
    <xf numFmtId="49" fontId="54" fillId="0" borderId="12" xfId="0" applyNumberFormat="1" applyFont="1" applyBorder="1" applyAlignment="1">
      <alignment horizontal="center" vertical="top" wrapText="1"/>
    </xf>
    <xf numFmtId="176" fontId="53" fillId="0" borderId="10" xfId="0" applyNumberFormat="1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12" fillId="0" borderId="0" xfId="0" applyFont="1" applyFill="1" applyAlignment="1">
      <alignment horizontal="center" vertical="top" wrapText="1"/>
    </xf>
    <xf numFmtId="49" fontId="1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/>
    </xf>
    <xf numFmtId="0" fontId="11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2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39.75390625" style="8" customWidth="1"/>
    <col min="2" max="2" width="10.125" style="8" customWidth="1"/>
    <col min="3" max="3" width="10.875" style="8" customWidth="1"/>
    <col min="4" max="5" width="10.625" style="8" customWidth="1"/>
    <col min="6" max="6" width="11.125" style="8" customWidth="1"/>
    <col min="7" max="16384" width="9.125" style="8" customWidth="1"/>
  </cols>
  <sheetData>
    <row r="1" spans="1:6" ht="12.75">
      <c r="A1" s="16"/>
      <c r="B1" s="16"/>
      <c r="C1" s="16"/>
      <c r="D1" s="16"/>
      <c r="E1" s="16" t="s">
        <v>95</v>
      </c>
      <c r="F1" s="16"/>
    </row>
    <row r="2" spans="1:6" ht="31.5" customHeight="1">
      <c r="A2" s="16"/>
      <c r="B2" s="16"/>
      <c r="C2" s="16"/>
      <c r="D2" s="76" t="s">
        <v>133</v>
      </c>
      <c r="E2" s="76"/>
      <c r="F2" s="76"/>
    </row>
    <row r="3" spans="1:6" ht="27.75" customHeight="1">
      <c r="A3" s="16"/>
      <c r="B3" s="16"/>
      <c r="C3" s="16"/>
      <c r="D3" s="38"/>
      <c r="E3" s="38"/>
      <c r="F3" s="24" t="s">
        <v>96</v>
      </c>
    </row>
    <row r="4" spans="1:6" ht="18" customHeight="1">
      <c r="A4" s="16"/>
      <c r="B4" s="16"/>
      <c r="C4" s="16"/>
      <c r="D4" s="17" t="s">
        <v>162</v>
      </c>
      <c r="E4" s="18"/>
      <c r="F4" s="16"/>
    </row>
    <row r="6" spans="1:6" ht="30" customHeight="1">
      <c r="A6" s="77" t="s">
        <v>134</v>
      </c>
      <c r="B6" s="77"/>
      <c r="C6" s="77"/>
      <c r="D6" s="77"/>
      <c r="E6" s="77"/>
      <c r="F6" s="77"/>
    </row>
    <row r="7" spans="1:5" ht="12.75">
      <c r="A7" s="7"/>
      <c r="B7" s="7"/>
      <c r="C7" s="7"/>
      <c r="D7" s="7"/>
      <c r="E7" s="7"/>
    </row>
    <row r="8" spans="1:5" ht="12.75">
      <c r="A8" s="14" t="s">
        <v>93</v>
      </c>
      <c r="B8" s="15" t="s">
        <v>94</v>
      </c>
      <c r="C8" s="15"/>
      <c r="D8" s="15"/>
      <c r="E8" s="15"/>
    </row>
    <row r="9" spans="1:5" ht="12.75">
      <c r="A9" s="14" t="s">
        <v>116</v>
      </c>
      <c r="B9" s="14"/>
      <c r="C9" s="14"/>
      <c r="D9" s="14"/>
      <c r="E9" s="14"/>
    </row>
    <row r="10" spans="1:5" ht="12.75">
      <c r="A10" s="14"/>
      <c r="B10" s="14"/>
      <c r="C10" s="14"/>
      <c r="D10" s="14"/>
      <c r="E10" s="14"/>
    </row>
    <row r="11" spans="1:6" ht="14.25">
      <c r="A11" s="67" t="s">
        <v>121</v>
      </c>
      <c r="B11" s="67"/>
      <c r="C11" s="67"/>
      <c r="D11" s="67"/>
      <c r="E11" s="67"/>
      <c r="F11" s="67"/>
    </row>
    <row r="13" spans="1:6" ht="12.75">
      <c r="A13" s="71" t="s">
        <v>0</v>
      </c>
      <c r="B13" s="72" t="s">
        <v>92</v>
      </c>
      <c r="C13" s="72"/>
      <c r="D13" s="72"/>
      <c r="E13" s="72"/>
      <c r="F13" s="71" t="s">
        <v>30</v>
      </c>
    </row>
    <row r="14" spans="1:6" ht="66.75" customHeight="1">
      <c r="A14" s="71"/>
      <c r="B14" s="4" t="s">
        <v>89</v>
      </c>
      <c r="C14" s="4" t="s">
        <v>90</v>
      </c>
      <c r="D14" s="4" t="s">
        <v>117</v>
      </c>
      <c r="E14" s="4" t="s">
        <v>91</v>
      </c>
      <c r="F14" s="71"/>
    </row>
    <row r="15" spans="1:6" ht="12.75" customHeight="1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</row>
    <row r="16" spans="1:6" ht="38.25">
      <c r="A16" s="39" t="s">
        <v>135</v>
      </c>
      <c r="B16" s="39"/>
      <c r="C16" s="39"/>
      <c r="D16" s="39"/>
      <c r="E16" s="39"/>
      <c r="F16" s="57">
        <f>F17+F48+F53+F95+F119+F128+F146+F159</f>
        <v>76707.4</v>
      </c>
    </row>
    <row r="17" spans="1:6" ht="12.75">
      <c r="A17" s="41" t="s">
        <v>1</v>
      </c>
      <c r="B17" s="39">
        <v>929</v>
      </c>
      <c r="C17" s="53" t="s">
        <v>38</v>
      </c>
      <c r="D17" s="53"/>
      <c r="E17" s="39"/>
      <c r="F17" s="57">
        <f>F18+F37+F41</f>
        <v>14398.699999999999</v>
      </c>
    </row>
    <row r="18" spans="1:6" ht="55.5" customHeight="1">
      <c r="A18" s="41" t="s">
        <v>136</v>
      </c>
      <c r="B18" s="39">
        <v>929</v>
      </c>
      <c r="C18" s="53" t="s">
        <v>32</v>
      </c>
      <c r="D18" s="53"/>
      <c r="E18" s="39"/>
      <c r="F18" s="57">
        <f>F19+F22+F29+F34</f>
        <v>14028.699999999999</v>
      </c>
    </row>
    <row r="19" spans="1:6" ht="12.75">
      <c r="A19" s="42" t="s">
        <v>81</v>
      </c>
      <c r="B19" s="43">
        <v>929</v>
      </c>
      <c r="C19" s="56" t="s">
        <v>32</v>
      </c>
      <c r="D19" s="50" t="s">
        <v>65</v>
      </c>
      <c r="E19" s="43"/>
      <c r="F19" s="2">
        <f>F20</f>
        <v>1223.4</v>
      </c>
    </row>
    <row r="20" spans="1:6" ht="76.5">
      <c r="A20" s="42" t="s">
        <v>45</v>
      </c>
      <c r="B20" s="43">
        <v>929</v>
      </c>
      <c r="C20" s="56" t="s">
        <v>32</v>
      </c>
      <c r="D20" s="50" t="s">
        <v>65</v>
      </c>
      <c r="E20" s="43">
        <v>100</v>
      </c>
      <c r="F20" s="2">
        <f>F21</f>
        <v>1223.4</v>
      </c>
    </row>
    <row r="21" spans="1:6" ht="25.5">
      <c r="A21" s="3" t="s">
        <v>46</v>
      </c>
      <c r="B21" s="4">
        <v>929</v>
      </c>
      <c r="C21" s="56" t="s">
        <v>32</v>
      </c>
      <c r="D21" s="5" t="s">
        <v>65</v>
      </c>
      <c r="E21" s="4">
        <v>120</v>
      </c>
      <c r="F21" s="6">
        <v>1223.4</v>
      </c>
    </row>
    <row r="22" spans="1:6" ht="38.25">
      <c r="A22" s="42" t="s">
        <v>6</v>
      </c>
      <c r="B22" s="43">
        <v>929</v>
      </c>
      <c r="C22" s="56" t="s">
        <v>32</v>
      </c>
      <c r="D22" s="50" t="s">
        <v>66</v>
      </c>
      <c r="E22" s="43"/>
      <c r="F22" s="2">
        <f>F23+F25+F27</f>
        <v>10203.9</v>
      </c>
    </row>
    <row r="23" spans="1:6" ht="76.5">
      <c r="A23" s="42" t="s">
        <v>45</v>
      </c>
      <c r="B23" s="43">
        <v>929</v>
      </c>
      <c r="C23" s="56" t="s">
        <v>32</v>
      </c>
      <c r="D23" s="50" t="s">
        <v>66</v>
      </c>
      <c r="E23" s="43">
        <v>100</v>
      </c>
      <c r="F23" s="6">
        <f>F24</f>
        <v>8576.6</v>
      </c>
    </row>
    <row r="24" spans="1:6" ht="25.5">
      <c r="A24" s="3" t="s">
        <v>46</v>
      </c>
      <c r="B24" s="4">
        <v>929</v>
      </c>
      <c r="C24" s="56" t="s">
        <v>32</v>
      </c>
      <c r="D24" s="5" t="s">
        <v>66</v>
      </c>
      <c r="E24" s="4">
        <v>120</v>
      </c>
      <c r="F24" s="6">
        <v>8576.6</v>
      </c>
    </row>
    <row r="25" spans="1:6" ht="38.25">
      <c r="A25" s="42" t="s">
        <v>137</v>
      </c>
      <c r="B25" s="43">
        <v>929</v>
      </c>
      <c r="C25" s="56" t="s">
        <v>32</v>
      </c>
      <c r="D25" s="50" t="s">
        <v>66</v>
      </c>
      <c r="E25" s="43">
        <v>200</v>
      </c>
      <c r="F25" s="1">
        <f>F26</f>
        <v>1611.3</v>
      </c>
    </row>
    <row r="26" spans="1:6" ht="38.25">
      <c r="A26" s="3" t="s">
        <v>47</v>
      </c>
      <c r="B26" s="55">
        <v>929</v>
      </c>
      <c r="C26" s="56" t="s">
        <v>32</v>
      </c>
      <c r="D26" s="50" t="s">
        <v>66</v>
      </c>
      <c r="E26" s="46">
        <v>240</v>
      </c>
      <c r="F26" s="1">
        <v>1611.3</v>
      </c>
    </row>
    <row r="27" spans="1:6" ht="12.75">
      <c r="A27" s="42" t="s">
        <v>48</v>
      </c>
      <c r="B27" s="43">
        <v>929</v>
      </c>
      <c r="C27" s="56" t="s">
        <v>32</v>
      </c>
      <c r="D27" s="50" t="s">
        <v>66</v>
      </c>
      <c r="E27" s="43">
        <v>800</v>
      </c>
      <c r="F27" s="2">
        <f>F28</f>
        <v>16</v>
      </c>
    </row>
    <row r="28" spans="1:6" ht="12.75">
      <c r="A28" s="9" t="s">
        <v>49</v>
      </c>
      <c r="B28" s="55">
        <v>929</v>
      </c>
      <c r="C28" s="56" t="s">
        <v>32</v>
      </c>
      <c r="D28" s="50" t="s">
        <v>66</v>
      </c>
      <c r="E28" s="46">
        <v>850</v>
      </c>
      <c r="F28" s="2">
        <v>16</v>
      </c>
    </row>
    <row r="29" spans="1:6" ht="55.5" customHeight="1">
      <c r="A29" s="44" t="s">
        <v>138</v>
      </c>
      <c r="B29" s="43">
        <v>929</v>
      </c>
      <c r="C29" s="56" t="s">
        <v>32</v>
      </c>
      <c r="D29" s="50" t="s">
        <v>67</v>
      </c>
      <c r="E29" s="43"/>
      <c r="F29" s="2">
        <f>F30+F32</f>
        <v>2594.5</v>
      </c>
    </row>
    <row r="30" spans="1:6" ht="76.5">
      <c r="A30" s="42" t="s">
        <v>45</v>
      </c>
      <c r="B30" s="43">
        <v>929</v>
      </c>
      <c r="C30" s="56" t="s">
        <v>32</v>
      </c>
      <c r="D30" s="50" t="s">
        <v>67</v>
      </c>
      <c r="E30" s="43">
        <v>100</v>
      </c>
      <c r="F30" s="2">
        <f>F31</f>
        <v>2405.2</v>
      </c>
    </row>
    <row r="31" spans="1:6" ht="25.5">
      <c r="A31" s="3" t="s">
        <v>46</v>
      </c>
      <c r="B31" s="4">
        <v>929</v>
      </c>
      <c r="C31" s="56" t="s">
        <v>32</v>
      </c>
      <c r="D31" s="50" t="s">
        <v>67</v>
      </c>
      <c r="E31" s="4">
        <v>120</v>
      </c>
      <c r="F31" s="6">
        <v>2405.2</v>
      </c>
    </row>
    <row r="32" spans="1:6" ht="38.25">
      <c r="A32" s="42" t="s">
        <v>137</v>
      </c>
      <c r="B32" s="43">
        <v>929</v>
      </c>
      <c r="C32" s="56" t="s">
        <v>32</v>
      </c>
      <c r="D32" s="50" t="s">
        <v>67</v>
      </c>
      <c r="E32" s="43">
        <v>200</v>
      </c>
      <c r="F32" s="1">
        <f>F33</f>
        <v>189.3</v>
      </c>
    </row>
    <row r="33" spans="1:6" ht="39.75" customHeight="1">
      <c r="A33" s="3" t="s">
        <v>47</v>
      </c>
      <c r="B33" s="55">
        <v>929</v>
      </c>
      <c r="C33" s="56" t="s">
        <v>32</v>
      </c>
      <c r="D33" s="50" t="s">
        <v>67</v>
      </c>
      <c r="E33" s="46">
        <v>240</v>
      </c>
      <c r="F33" s="1">
        <v>189.3</v>
      </c>
    </row>
    <row r="34" spans="1:6" ht="57" customHeight="1">
      <c r="A34" s="44" t="s">
        <v>83</v>
      </c>
      <c r="B34" s="43">
        <v>929</v>
      </c>
      <c r="C34" s="56" t="s">
        <v>32</v>
      </c>
      <c r="D34" s="52" t="s">
        <v>68</v>
      </c>
      <c r="E34" s="43"/>
      <c r="F34" s="1">
        <f>F35</f>
        <v>6.9</v>
      </c>
    </row>
    <row r="35" spans="1:6" ht="38.25">
      <c r="A35" s="42" t="s">
        <v>137</v>
      </c>
      <c r="B35" s="43">
        <v>929</v>
      </c>
      <c r="C35" s="56" t="s">
        <v>32</v>
      </c>
      <c r="D35" s="52" t="s">
        <v>68</v>
      </c>
      <c r="E35" s="43">
        <v>200</v>
      </c>
      <c r="F35" s="1">
        <f>F36</f>
        <v>6.9</v>
      </c>
    </row>
    <row r="36" spans="1:6" ht="42.75" customHeight="1">
      <c r="A36" s="3" t="s">
        <v>47</v>
      </c>
      <c r="B36" s="55">
        <v>929</v>
      </c>
      <c r="C36" s="56" t="s">
        <v>32</v>
      </c>
      <c r="D36" s="56" t="s">
        <v>68</v>
      </c>
      <c r="E36" s="46">
        <v>240</v>
      </c>
      <c r="F36" s="1">
        <v>6.9</v>
      </c>
    </row>
    <row r="37" spans="1:6" ht="12.75">
      <c r="A37" s="41" t="s">
        <v>7</v>
      </c>
      <c r="B37" s="39">
        <v>929</v>
      </c>
      <c r="C37" s="53" t="s">
        <v>33</v>
      </c>
      <c r="D37" s="53"/>
      <c r="E37" s="39"/>
      <c r="F37" s="57">
        <v>20</v>
      </c>
    </row>
    <row r="38" spans="1:6" ht="12.75">
      <c r="A38" s="44" t="s">
        <v>8</v>
      </c>
      <c r="B38" s="43">
        <v>929</v>
      </c>
      <c r="C38" s="52" t="s">
        <v>33</v>
      </c>
      <c r="D38" s="52" t="s">
        <v>69</v>
      </c>
      <c r="E38" s="43"/>
      <c r="F38" s="2">
        <v>20</v>
      </c>
    </row>
    <row r="39" spans="1:6" ht="12.75">
      <c r="A39" s="42" t="s">
        <v>48</v>
      </c>
      <c r="B39" s="43">
        <v>929</v>
      </c>
      <c r="C39" s="52" t="s">
        <v>33</v>
      </c>
      <c r="D39" s="52" t="s">
        <v>69</v>
      </c>
      <c r="E39" s="43">
        <v>800</v>
      </c>
      <c r="F39" s="2">
        <v>20</v>
      </c>
    </row>
    <row r="40" spans="1:6" ht="12.75">
      <c r="A40" s="3" t="s">
        <v>9</v>
      </c>
      <c r="B40" s="4">
        <v>929</v>
      </c>
      <c r="C40" s="5" t="s">
        <v>33</v>
      </c>
      <c r="D40" s="5" t="s">
        <v>69</v>
      </c>
      <c r="E40" s="4">
        <v>870</v>
      </c>
      <c r="F40" s="6">
        <v>20</v>
      </c>
    </row>
    <row r="41" spans="1:6" ht="12.75">
      <c r="A41" s="41" t="s">
        <v>10</v>
      </c>
      <c r="B41" s="39">
        <v>929</v>
      </c>
      <c r="C41" s="53" t="s">
        <v>34</v>
      </c>
      <c r="D41" s="53"/>
      <c r="E41" s="45"/>
      <c r="F41" s="57">
        <v>350</v>
      </c>
    </row>
    <row r="42" spans="1:6" ht="38.25">
      <c r="A42" s="44" t="s">
        <v>11</v>
      </c>
      <c r="B42" s="43">
        <v>929</v>
      </c>
      <c r="C42" s="52" t="s">
        <v>34</v>
      </c>
      <c r="D42" s="50" t="s">
        <v>71</v>
      </c>
      <c r="E42" s="43"/>
      <c r="F42" s="2">
        <f>F43</f>
        <v>150</v>
      </c>
    </row>
    <row r="43" spans="1:6" ht="38.25">
      <c r="A43" s="42" t="s">
        <v>137</v>
      </c>
      <c r="B43" s="43">
        <v>929</v>
      </c>
      <c r="C43" s="52" t="s">
        <v>34</v>
      </c>
      <c r="D43" s="50" t="s">
        <v>71</v>
      </c>
      <c r="E43" s="43">
        <v>200</v>
      </c>
      <c r="F43" s="2">
        <f>F44</f>
        <v>150</v>
      </c>
    </row>
    <row r="44" spans="1:6" ht="38.25">
      <c r="A44" s="3" t="s">
        <v>47</v>
      </c>
      <c r="B44" s="55">
        <v>929</v>
      </c>
      <c r="C44" s="56" t="s">
        <v>34</v>
      </c>
      <c r="D44" s="50" t="s">
        <v>71</v>
      </c>
      <c r="E44" s="55">
        <v>240</v>
      </c>
      <c r="F44" s="2">
        <v>150</v>
      </c>
    </row>
    <row r="45" spans="1:6" ht="25.5">
      <c r="A45" s="44" t="s">
        <v>86</v>
      </c>
      <c r="B45" s="43">
        <v>929</v>
      </c>
      <c r="C45" s="52" t="s">
        <v>34</v>
      </c>
      <c r="D45" s="52" t="s">
        <v>70</v>
      </c>
      <c r="E45" s="43"/>
      <c r="F45" s="2">
        <f>F46</f>
        <v>200</v>
      </c>
    </row>
    <row r="46" spans="1:6" ht="38.25">
      <c r="A46" s="42" t="s">
        <v>137</v>
      </c>
      <c r="B46" s="43">
        <v>929</v>
      </c>
      <c r="C46" s="52" t="s">
        <v>34</v>
      </c>
      <c r="D46" s="52" t="s">
        <v>70</v>
      </c>
      <c r="E46" s="43">
        <v>200</v>
      </c>
      <c r="F46" s="2">
        <f>F47</f>
        <v>200</v>
      </c>
    </row>
    <row r="47" spans="1:6" ht="38.25">
      <c r="A47" s="3" t="s">
        <v>47</v>
      </c>
      <c r="B47" s="55">
        <v>929</v>
      </c>
      <c r="C47" s="56" t="s">
        <v>34</v>
      </c>
      <c r="D47" s="56" t="s">
        <v>70</v>
      </c>
      <c r="E47" s="46">
        <v>240</v>
      </c>
      <c r="F47" s="2">
        <v>200</v>
      </c>
    </row>
    <row r="48" spans="1:6" ht="25.5">
      <c r="A48" s="41" t="s">
        <v>12</v>
      </c>
      <c r="B48" s="39">
        <v>929</v>
      </c>
      <c r="C48" s="53" t="s">
        <v>35</v>
      </c>
      <c r="D48" s="52"/>
      <c r="E48" s="43"/>
      <c r="F48" s="57">
        <v>20</v>
      </c>
    </row>
    <row r="49" spans="1:6" ht="38.25">
      <c r="A49" s="41" t="s">
        <v>139</v>
      </c>
      <c r="B49" s="39">
        <v>929</v>
      </c>
      <c r="C49" s="53" t="s">
        <v>36</v>
      </c>
      <c r="D49" s="53"/>
      <c r="E49" s="39"/>
      <c r="F49" s="57">
        <v>20</v>
      </c>
    </row>
    <row r="50" spans="1:6" ht="120.75" customHeight="1">
      <c r="A50" s="44" t="s">
        <v>148</v>
      </c>
      <c r="B50" s="43">
        <v>929</v>
      </c>
      <c r="C50" s="52" t="s">
        <v>36</v>
      </c>
      <c r="D50" s="52">
        <v>7950000096</v>
      </c>
      <c r="E50" s="43"/>
      <c r="F50" s="2">
        <v>20</v>
      </c>
    </row>
    <row r="51" spans="1:6" ht="38.25">
      <c r="A51" s="42" t="s">
        <v>137</v>
      </c>
      <c r="B51" s="43">
        <v>929</v>
      </c>
      <c r="C51" s="52" t="s">
        <v>36</v>
      </c>
      <c r="D51" s="52">
        <v>7950000096</v>
      </c>
      <c r="E51" s="43">
        <v>200</v>
      </c>
      <c r="F51" s="2">
        <v>20</v>
      </c>
    </row>
    <row r="52" spans="1:6" ht="38.25">
      <c r="A52" s="3" t="s">
        <v>47</v>
      </c>
      <c r="B52" s="55">
        <v>929</v>
      </c>
      <c r="C52" s="56" t="s">
        <v>36</v>
      </c>
      <c r="D52" s="56">
        <v>7950000096</v>
      </c>
      <c r="E52" s="46">
        <v>240</v>
      </c>
      <c r="F52" s="2">
        <v>20</v>
      </c>
    </row>
    <row r="53" spans="1:6" ht="12.75">
      <c r="A53" s="41" t="s">
        <v>13</v>
      </c>
      <c r="B53" s="39">
        <v>929</v>
      </c>
      <c r="C53" s="53" t="s">
        <v>37</v>
      </c>
      <c r="D53" s="51"/>
      <c r="E53" s="45"/>
      <c r="F53" s="57">
        <f>F54+F87</f>
        <v>42678.299999999996</v>
      </c>
    </row>
    <row r="54" spans="1:6" ht="12.75">
      <c r="A54" s="41" t="s">
        <v>14</v>
      </c>
      <c r="B54" s="39">
        <v>929</v>
      </c>
      <c r="C54" s="53" t="s">
        <v>39</v>
      </c>
      <c r="D54" s="53"/>
      <c r="E54" s="39"/>
      <c r="F54" s="57">
        <f>F55+F60+F63+F66+F69+F72+F75+F78+F81+F84</f>
        <v>35432.2</v>
      </c>
    </row>
    <row r="55" spans="1:6" ht="63.75">
      <c r="A55" s="44" t="s">
        <v>149</v>
      </c>
      <c r="B55" s="43">
        <v>929</v>
      </c>
      <c r="C55" s="52" t="s">
        <v>39</v>
      </c>
      <c r="D55" s="52">
        <v>7950000130</v>
      </c>
      <c r="E55" s="43"/>
      <c r="F55" s="2">
        <f>F56+F58</f>
        <v>11010.2</v>
      </c>
    </row>
    <row r="56" spans="1:6" ht="31.5" customHeight="1">
      <c r="A56" s="42" t="s">
        <v>137</v>
      </c>
      <c r="B56" s="43">
        <v>929</v>
      </c>
      <c r="C56" s="52" t="s">
        <v>39</v>
      </c>
      <c r="D56" s="52">
        <v>7950000130</v>
      </c>
      <c r="E56" s="43">
        <v>200</v>
      </c>
      <c r="F56" s="2">
        <f>F57</f>
        <v>10750.2</v>
      </c>
    </row>
    <row r="57" spans="1:6" ht="38.25">
      <c r="A57" s="3" t="s">
        <v>47</v>
      </c>
      <c r="B57" s="55">
        <v>929</v>
      </c>
      <c r="C57" s="56" t="s">
        <v>39</v>
      </c>
      <c r="D57" s="56">
        <v>7950000130</v>
      </c>
      <c r="E57" s="55">
        <v>240</v>
      </c>
      <c r="F57" s="2">
        <v>10750.2</v>
      </c>
    </row>
    <row r="58" spans="1:6" ht="12.75">
      <c r="A58" s="42" t="s">
        <v>48</v>
      </c>
      <c r="B58" s="43">
        <v>929</v>
      </c>
      <c r="C58" s="52" t="s">
        <v>39</v>
      </c>
      <c r="D58" s="52">
        <v>7950000130</v>
      </c>
      <c r="E58" s="43">
        <v>800</v>
      </c>
      <c r="F58" s="2">
        <v>260</v>
      </c>
    </row>
    <row r="59" spans="1:6" ht="12.75">
      <c r="A59" s="9" t="s">
        <v>49</v>
      </c>
      <c r="B59" s="55">
        <v>929</v>
      </c>
      <c r="C59" s="56" t="s">
        <v>39</v>
      </c>
      <c r="D59" s="56">
        <v>7950000130</v>
      </c>
      <c r="E59" s="46">
        <v>850</v>
      </c>
      <c r="F59" s="2">
        <v>260</v>
      </c>
    </row>
    <row r="60" spans="1:6" ht="31.5" customHeight="1">
      <c r="A60" s="44" t="s">
        <v>175</v>
      </c>
      <c r="B60" s="43">
        <v>929</v>
      </c>
      <c r="C60" s="52" t="s">
        <v>39</v>
      </c>
      <c r="D60" s="52">
        <v>7950000131</v>
      </c>
      <c r="E60" s="43"/>
      <c r="F60" s="2">
        <v>80</v>
      </c>
    </row>
    <row r="61" spans="1:6" ht="38.25">
      <c r="A61" s="42" t="s">
        <v>137</v>
      </c>
      <c r="B61" s="43">
        <v>929</v>
      </c>
      <c r="C61" s="52" t="s">
        <v>39</v>
      </c>
      <c r="D61" s="52">
        <v>7950000131</v>
      </c>
      <c r="E61" s="43">
        <v>200</v>
      </c>
      <c r="F61" s="2">
        <v>80</v>
      </c>
    </row>
    <row r="62" spans="1:6" ht="38.25">
      <c r="A62" s="3" t="s">
        <v>47</v>
      </c>
      <c r="B62" s="55">
        <v>929</v>
      </c>
      <c r="C62" s="56" t="s">
        <v>39</v>
      </c>
      <c r="D62" s="56">
        <v>7950000131</v>
      </c>
      <c r="E62" s="46">
        <v>240</v>
      </c>
      <c r="F62" s="2">
        <v>80</v>
      </c>
    </row>
    <row r="63" spans="1:6" ht="18.75" customHeight="1">
      <c r="A63" s="44" t="s">
        <v>150</v>
      </c>
      <c r="B63" s="43">
        <v>929</v>
      </c>
      <c r="C63" s="52" t="s">
        <v>39</v>
      </c>
      <c r="D63" s="52">
        <v>7950000132</v>
      </c>
      <c r="E63" s="43"/>
      <c r="F63" s="2">
        <v>100</v>
      </c>
    </row>
    <row r="64" spans="1:6" ht="38.25">
      <c r="A64" s="42" t="s">
        <v>137</v>
      </c>
      <c r="B64" s="43">
        <v>929</v>
      </c>
      <c r="C64" s="52" t="s">
        <v>39</v>
      </c>
      <c r="D64" s="52">
        <v>7950000132</v>
      </c>
      <c r="E64" s="43">
        <v>200</v>
      </c>
      <c r="F64" s="2">
        <v>100</v>
      </c>
    </row>
    <row r="65" spans="1:6" ht="38.25">
      <c r="A65" s="3" t="s">
        <v>47</v>
      </c>
      <c r="B65" s="55">
        <v>929</v>
      </c>
      <c r="C65" s="56" t="s">
        <v>39</v>
      </c>
      <c r="D65" s="56">
        <v>7950000132</v>
      </c>
      <c r="E65" s="46">
        <v>240</v>
      </c>
      <c r="F65" s="2">
        <v>100</v>
      </c>
    </row>
    <row r="66" spans="1:6" ht="25.5">
      <c r="A66" s="44" t="s">
        <v>15</v>
      </c>
      <c r="B66" s="43">
        <v>929</v>
      </c>
      <c r="C66" s="52" t="s">
        <v>39</v>
      </c>
      <c r="D66" s="52">
        <v>7950000133</v>
      </c>
      <c r="E66" s="43"/>
      <c r="F66" s="2">
        <v>80</v>
      </c>
    </row>
    <row r="67" spans="1:6" ht="38.25">
      <c r="A67" s="42" t="s">
        <v>137</v>
      </c>
      <c r="B67" s="43">
        <v>929</v>
      </c>
      <c r="C67" s="52" t="s">
        <v>39</v>
      </c>
      <c r="D67" s="52">
        <v>7950000133</v>
      </c>
      <c r="E67" s="43">
        <v>200</v>
      </c>
      <c r="F67" s="2">
        <v>80</v>
      </c>
    </row>
    <row r="68" spans="1:6" ht="38.25">
      <c r="A68" s="3" t="s">
        <v>47</v>
      </c>
      <c r="B68" s="55">
        <v>929</v>
      </c>
      <c r="C68" s="56" t="s">
        <v>39</v>
      </c>
      <c r="D68" s="56">
        <v>7950000133</v>
      </c>
      <c r="E68" s="46">
        <v>240</v>
      </c>
      <c r="F68" s="2">
        <v>80</v>
      </c>
    </row>
    <row r="69" spans="1:6" ht="25.5">
      <c r="A69" s="44" t="s">
        <v>84</v>
      </c>
      <c r="B69" s="43">
        <v>929</v>
      </c>
      <c r="C69" s="52" t="s">
        <v>39</v>
      </c>
      <c r="D69" s="52">
        <v>7950000134</v>
      </c>
      <c r="E69" s="43"/>
      <c r="F69" s="2">
        <v>20</v>
      </c>
    </row>
    <row r="70" spans="1:6" ht="38.25">
      <c r="A70" s="42" t="s">
        <v>137</v>
      </c>
      <c r="B70" s="43">
        <v>929</v>
      </c>
      <c r="C70" s="52" t="s">
        <v>39</v>
      </c>
      <c r="D70" s="52">
        <v>7950000134</v>
      </c>
      <c r="E70" s="43">
        <v>200</v>
      </c>
      <c r="F70" s="2">
        <v>20</v>
      </c>
    </row>
    <row r="71" spans="1:6" ht="38.25">
      <c r="A71" s="3" t="s">
        <v>47</v>
      </c>
      <c r="B71" s="55">
        <v>929</v>
      </c>
      <c r="C71" s="56" t="s">
        <v>39</v>
      </c>
      <c r="D71" s="56">
        <v>7950000134</v>
      </c>
      <c r="E71" s="46">
        <v>240</v>
      </c>
      <c r="F71" s="2">
        <v>20</v>
      </c>
    </row>
    <row r="72" spans="1:6" ht="51">
      <c r="A72" s="44" t="s">
        <v>131</v>
      </c>
      <c r="B72" s="43">
        <v>929</v>
      </c>
      <c r="C72" s="52" t="s">
        <v>39</v>
      </c>
      <c r="D72" s="52">
        <v>7950000150</v>
      </c>
      <c r="E72" s="43"/>
      <c r="F72" s="2">
        <v>1960</v>
      </c>
    </row>
    <row r="73" spans="1:6" ht="38.25">
      <c r="A73" s="42" t="s">
        <v>137</v>
      </c>
      <c r="B73" s="43">
        <v>929</v>
      </c>
      <c r="C73" s="52" t="s">
        <v>39</v>
      </c>
      <c r="D73" s="52">
        <v>7950000150</v>
      </c>
      <c r="E73" s="43">
        <v>200</v>
      </c>
      <c r="F73" s="2">
        <v>1960</v>
      </c>
    </row>
    <row r="74" spans="1:6" ht="38.25">
      <c r="A74" s="3" t="s">
        <v>47</v>
      </c>
      <c r="B74" s="55">
        <v>929</v>
      </c>
      <c r="C74" s="56" t="s">
        <v>39</v>
      </c>
      <c r="D74" s="56">
        <v>7950000150</v>
      </c>
      <c r="E74" s="46">
        <v>240</v>
      </c>
      <c r="F74" s="2">
        <v>1960</v>
      </c>
    </row>
    <row r="75" spans="1:6" ht="25.5">
      <c r="A75" s="44" t="s">
        <v>132</v>
      </c>
      <c r="B75" s="43">
        <v>929</v>
      </c>
      <c r="C75" s="52" t="s">
        <v>39</v>
      </c>
      <c r="D75" s="52">
        <v>7950000151</v>
      </c>
      <c r="E75" s="43"/>
      <c r="F75" s="2">
        <v>6003.7</v>
      </c>
    </row>
    <row r="76" spans="1:6" ht="38.25">
      <c r="A76" s="42" t="s">
        <v>137</v>
      </c>
      <c r="B76" s="43">
        <v>929</v>
      </c>
      <c r="C76" s="52" t="s">
        <v>39</v>
      </c>
      <c r="D76" s="52">
        <v>7950000151</v>
      </c>
      <c r="E76" s="43">
        <v>200</v>
      </c>
      <c r="F76" s="2">
        <v>6003.7</v>
      </c>
    </row>
    <row r="77" spans="1:6" ht="38.25">
      <c r="A77" s="3" t="s">
        <v>47</v>
      </c>
      <c r="B77" s="55">
        <v>929</v>
      </c>
      <c r="C77" s="56" t="s">
        <v>39</v>
      </c>
      <c r="D77" s="56">
        <v>7950000151</v>
      </c>
      <c r="E77" s="46">
        <v>240</v>
      </c>
      <c r="F77" s="2">
        <v>6003.7</v>
      </c>
    </row>
    <row r="78" spans="1:6" ht="38.25">
      <c r="A78" s="42" t="s">
        <v>59</v>
      </c>
      <c r="B78" s="43">
        <v>929</v>
      </c>
      <c r="C78" s="52" t="s">
        <v>39</v>
      </c>
      <c r="D78" s="52">
        <v>7950000504</v>
      </c>
      <c r="E78" s="43"/>
      <c r="F78" s="2">
        <v>80</v>
      </c>
    </row>
    <row r="79" spans="1:6" ht="38.25">
      <c r="A79" s="42" t="s">
        <v>137</v>
      </c>
      <c r="B79" s="43">
        <v>929</v>
      </c>
      <c r="C79" s="52" t="s">
        <v>39</v>
      </c>
      <c r="D79" s="52">
        <v>7950000504</v>
      </c>
      <c r="E79" s="43">
        <v>200</v>
      </c>
      <c r="F79" s="2">
        <v>80</v>
      </c>
    </row>
    <row r="80" spans="1:6" ht="38.25">
      <c r="A80" s="59" t="s">
        <v>47</v>
      </c>
      <c r="B80" s="62">
        <v>929</v>
      </c>
      <c r="C80" s="63" t="s">
        <v>39</v>
      </c>
      <c r="D80" s="63">
        <v>7950000504</v>
      </c>
      <c r="E80" s="62">
        <v>240</v>
      </c>
      <c r="F80" s="30">
        <v>80</v>
      </c>
    </row>
    <row r="81" spans="1:6" ht="51">
      <c r="A81" s="60" t="s">
        <v>165</v>
      </c>
      <c r="B81" s="55">
        <v>929</v>
      </c>
      <c r="C81" s="63" t="s">
        <v>39</v>
      </c>
      <c r="D81" s="55" t="s">
        <v>166</v>
      </c>
      <c r="E81" s="55"/>
      <c r="F81" s="1">
        <v>6098.3</v>
      </c>
    </row>
    <row r="82" spans="1:6" ht="33" customHeight="1">
      <c r="A82" s="60" t="s">
        <v>137</v>
      </c>
      <c r="B82" s="55">
        <v>929</v>
      </c>
      <c r="C82" s="63" t="s">
        <v>39</v>
      </c>
      <c r="D82" s="55" t="s">
        <v>166</v>
      </c>
      <c r="E82" s="55">
        <v>200</v>
      </c>
      <c r="F82" s="1">
        <v>6098.3</v>
      </c>
    </row>
    <row r="83" spans="1:6" ht="38.25">
      <c r="A83" s="61" t="s">
        <v>47</v>
      </c>
      <c r="B83" s="55">
        <v>929</v>
      </c>
      <c r="C83" s="63" t="s">
        <v>39</v>
      </c>
      <c r="D83" s="55" t="s">
        <v>166</v>
      </c>
      <c r="E83" s="55">
        <v>240</v>
      </c>
      <c r="F83" s="1">
        <v>6098.3</v>
      </c>
    </row>
    <row r="84" spans="1:6" ht="51">
      <c r="A84" s="60" t="s">
        <v>167</v>
      </c>
      <c r="B84" s="55">
        <v>929</v>
      </c>
      <c r="C84" s="63" t="s">
        <v>39</v>
      </c>
      <c r="D84" s="55" t="s">
        <v>168</v>
      </c>
      <c r="E84" s="55"/>
      <c r="F84" s="2">
        <v>10000</v>
      </c>
    </row>
    <row r="85" spans="1:6" ht="31.5" customHeight="1">
      <c r="A85" s="60" t="s">
        <v>137</v>
      </c>
      <c r="B85" s="55">
        <v>929</v>
      </c>
      <c r="C85" s="56" t="s">
        <v>39</v>
      </c>
      <c r="D85" s="55" t="s">
        <v>168</v>
      </c>
      <c r="E85" s="55">
        <v>200</v>
      </c>
      <c r="F85" s="2">
        <v>10000</v>
      </c>
    </row>
    <row r="86" spans="1:6" ht="38.25">
      <c r="A86" s="3" t="s">
        <v>47</v>
      </c>
      <c r="B86" s="55">
        <v>929</v>
      </c>
      <c r="C86" s="56" t="s">
        <v>39</v>
      </c>
      <c r="D86" s="55" t="s">
        <v>168</v>
      </c>
      <c r="E86" s="55">
        <v>240</v>
      </c>
      <c r="F86" s="2">
        <v>10000</v>
      </c>
    </row>
    <row r="87" spans="1:6" ht="25.5">
      <c r="A87" s="41" t="s">
        <v>16</v>
      </c>
      <c r="B87" s="39">
        <v>929</v>
      </c>
      <c r="C87" s="53" t="s">
        <v>40</v>
      </c>
      <c r="D87" s="53"/>
      <c r="E87" s="39"/>
      <c r="F87" s="64">
        <f>F88</f>
        <v>7246.099999999999</v>
      </c>
    </row>
    <row r="88" spans="1:6" ht="25.5">
      <c r="A88" s="44" t="s">
        <v>17</v>
      </c>
      <c r="B88" s="43">
        <v>929</v>
      </c>
      <c r="C88" s="52" t="s">
        <v>40</v>
      </c>
      <c r="D88" s="50" t="s">
        <v>72</v>
      </c>
      <c r="E88" s="43"/>
      <c r="F88" s="58">
        <f>F89+F91+F93</f>
        <v>7246.099999999999</v>
      </c>
    </row>
    <row r="89" spans="1:6" ht="76.5">
      <c r="A89" s="42" t="s">
        <v>45</v>
      </c>
      <c r="B89" s="43">
        <v>929</v>
      </c>
      <c r="C89" s="52" t="s">
        <v>40</v>
      </c>
      <c r="D89" s="50" t="s">
        <v>72</v>
      </c>
      <c r="E89" s="43">
        <v>100</v>
      </c>
      <c r="F89" s="43">
        <f>F90</f>
        <v>4889.4</v>
      </c>
    </row>
    <row r="90" spans="1:6" ht="25.5">
      <c r="A90" s="9" t="s">
        <v>51</v>
      </c>
      <c r="B90" s="55">
        <v>929</v>
      </c>
      <c r="C90" s="56" t="s">
        <v>40</v>
      </c>
      <c r="D90" s="50" t="s">
        <v>72</v>
      </c>
      <c r="E90" s="55">
        <v>110</v>
      </c>
      <c r="F90" s="55">
        <v>4889.4</v>
      </c>
    </row>
    <row r="91" spans="1:6" ht="38.25">
      <c r="A91" s="42" t="s">
        <v>137</v>
      </c>
      <c r="B91" s="55">
        <v>929</v>
      </c>
      <c r="C91" s="56" t="s">
        <v>40</v>
      </c>
      <c r="D91" s="50" t="s">
        <v>72</v>
      </c>
      <c r="E91" s="43">
        <v>200</v>
      </c>
      <c r="F91" s="43">
        <f>F92</f>
        <v>2298.7</v>
      </c>
    </row>
    <row r="92" spans="1:6" ht="38.25">
      <c r="A92" s="3" t="s">
        <v>47</v>
      </c>
      <c r="B92" s="55">
        <v>929</v>
      </c>
      <c r="C92" s="56" t="s">
        <v>40</v>
      </c>
      <c r="D92" s="50" t="s">
        <v>72</v>
      </c>
      <c r="E92" s="46">
        <v>240</v>
      </c>
      <c r="F92" s="46">
        <v>2298.7</v>
      </c>
    </row>
    <row r="93" spans="1:6" ht="12.75">
      <c r="A93" s="42" t="s">
        <v>48</v>
      </c>
      <c r="B93" s="55">
        <v>929</v>
      </c>
      <c r="C93" s="56" t="s">
        <v>40</v>
      </c>
      <c r="D93" s="50" t="s">
        <v>72</v>
      </c>
      <c r="E93" s="43">
        <v>800</v>
      </c>
      <c r="F93" s="58">
        <v>58</v>
      </c>
    </row>
    <row r="94" spans="1:6" ht="12.75">
      <c r="A94" s="9" t="s">
        <v>49</v>
      </c>
      <c r="B94" s="55">
        <v>929</v>
      </c>
      <c r="C94" s="56" t="s">
        <v>40</v>
      </c>
      <c r="D94" s="50" t="s">
        <v>72</v>
      </c>
      <c r="E94" s="46">
        <v>850</v>
      </c>
      <c r="F94" s="58">
        <v>58</v>
      </c>
    </row>
    <row r="95" spans="1:6" ht="12.75">
      <c r="A95" s="41" t="s">
        <v>18</v>
      </c>
      <c r="B95" s="39">
        <v>929</v>
      </c>
      <c r="C95" s="53" t="s">
        <v>41</v>
      </c>
      <c r="D95" s="53"/>
      <c r="E95" s="39"/>
      <c r="F95" s="57">
        <v>739</v>
      </c>
    </row>
    <row r="96" spans="1:6" ht="25.5">
      <c r="A96" s="41" t="s">
        <v>52</v>
      </c>
      <c r="B96" s="39">
        <v>929</v>
      </c>
      <c r="C96" s="53" t="s">
        <v>53</v>
      </c>
      <c r="D96" s="53"/>
      <c r="E96" s="39"/>
      <c r="F96" s="57">
        <v>100</v>
      </c>
    </row>
    <row r="97" spans="1:6" ht="93.75" customHeight="1">
      <c r="A97" s="44" t="s">
        <v>164</v>
      </c>
      <c r="B97" s="55">
        <v>929</v>
      </c>
      <c r="C97" s="56" t="s">
        <v>53</v>
      </c>
      <c r="D97" s="50">
        <v>4280000181</v>
      </c>
      <c r="E97" s="54"/>
      <c r="F97" s="2">
        <v>100</v>
      </c>
    </row>
    <row r="98" spans="1:6" ht="38.25">
      <c r="A98" s="42" t="s">
        <v>137</v>
      </c>
      <c r="B98" s="43">
        <v>929</v>
      </c>
      <c r="C98" s="52" t="s">
        <v>53</v>
      </c>
      <c r="D98" s="50">
        <v>4280000181</v>
      </c>
      <c r="E98" s="43">
        <v>200</v>
      </c>
      <c r="F98" s="2">
        <v>100</v>
      </c>
    </row>
    <row r="99" spans="1:6" ht="38.25">
      <c r="A99" s="3" t="s">
        <v>47</v>
      </c>
      <c r="B99" s="55">
        <v>929</v>
      </c>
      <c r="C99" s="56" t="s">
        <v>53</v>
      </c>
      <c r="D99" s="50">
        <v>4280000181</v>
      </c>
      <c r="E99" s="46">
        <v>240</v>
      </c>
      <c r="F99" s="2">
        <v>100</v>
      </c>
    </row>
    <row r="100" spans="1:6" ht="15.75" customHeight="1">
      <c r="A100" s="41" t="s">
        <v>19</v>
      </c>
      <c r="B100" s="39">
        <v>929</v>
      </c>
      <c r="C100" s="53" t="s">
        <v>42</v>
      </c>
      <c r="D100" s="53"/>
      <c r="E100" s="39"/>
      <c r="F100" s="57">
        <v>639</v>
      </c>
    </row>
    <row r="101" spans="1:6" ht="51">
      <c r="A101" s="44" t="s">
        <v>151</v>
      </c>
      <c r="B101" s="43">
        <v>929</v>
      </c>
      <c r="C101" s="52" t="s">
        <v>42</v>
      </c>
      <c r="D101" s="52">
        <v>7950000195</v>
      </c>
      <c r="E101" s="43"/>
      <c r="F101" s="2">
        <v>385</v>
      </c>
    </row>
    <row r="102" spans="1:6" ht="38.25">
      <c r="A102" s="42" t="s">
        <v>137</v>
      </c>
      <c r="B102" s="43">
        <v>929</v>
      </c>
      <c r="C102" s="52" t="s">
        <v>42</v>
      </c>
      <c r="D102" s="52">
        <v>7950000195</v>
      </c>
      <c r="E102" s="43">
        <v>200</v>
      </c>
      <c r="F102" s="2">
        <v>385</v>
      </c>
    </row>
    <row r="103" spans="1:6" ht="38.25">
      <c r="A103" s="3" t="s">
        <v>47</v>
      </c>
      <c r="B103" s="55">
        <v>929</v>
      </c>
      <c r="C103" s="56" t="s">
        <v>42</v>
      </c>
      <c r="D103" s="56">
        <v>7950000195</v>
      </c>
      <c r="E103" s="46">
        <v>240</v>
      </c>
      <c r="F103" s="2">
        <v>385</v>
      </c>
    </row>
    <row r="104" spans="1:6" ht="63.75">
      <c r="A104" s="44" t="s">
        <v>152</v>
      </c>
      <c r="B104" s="43">
        <v>929</v>
      </c>
      <c r="C104" s="52" t="s">
        <v>42</v>
      </c>
      <c r="D104" s="52">
        <v>7950000495</v>
      </c>
      <c r="E104" s="43"/>
      <c r="F104" s="2">
        <v>120</v>
      </c>
    </row>
    <row r="105" spans="1:6" ht="38.25">
      <c r="A105" s="42" t="s">
        <v>137</v>
      </c>
      <c r="B105" s="43">
        <v>929</v>
      </c>
      <c r="C105" s="52" t="s">
        <v>42</v>
      </c>
      <c r="D105" s="52">
        <v>7950000495</v>
      </c>
      <c r="E105" s="43">
        <v>200</v>
      </c>
      <c r="F105" s="2">
        <v>120</v>
      </c>
    </row>
    <row r="106" spans="1:6" ht="38.25">
      <c r="A106" s="3" t="s">
        <v>47</v>
      </c>
      <c r="B106" s="55">
        <v>929</v>
      </c>
      <c r="C106" s="56" t="s">
        <v>42</v>
      </c>
      <c r="D106" s="56">
        <v>7950000495</v>
      </c>
      <c r="E106" s="46">
        <v>240</v>
      </c>
      <c r="F106" s="2">
        <v>120</v>
      </c>
    </row>
    <row r="107" spans="1:6" ht="63.75">
      <c r="A107" s="44" t="s">
        <v>153</v>
      </c>
      <c r="B107" s="43">
        <v>929</v>
      </c>
      <c r="C107" s="52" t="s">
        <v>42</v>
      </c>
      <c r="D107" s="52">
        <v>7950000515</v>
      </c>
      <c r="E107" s="43"/>
      <c r="F107" s="2">
        <v>20</v>
      </c>
    </row>
    <row r="108" spans="1:6" ht="38.25">
      <c r="A108" s="42" t="s">
        <v>137</v>
      </c>
      <c r="B108" s="43">
        <v>929</v>
      </c>
      <c r="C108" s="52" t="s">
        <v>42</v>
      </c>
      <c r="D108" s="52">
        <v>7950000515</v>
      </c>
      <c r="E108" s="43">
        <v>200</v>
      </c>
      <c r="F108" s="2">
        <v>20</v>
      </c>
    </row>
    <row r="109" spans="1:6" ht="38.25">
      <c r="A109" s="3" t="s">
        <v>47</v>
      </c>
      <c r="B109" s="55">
        <v>929</v>
      </c>
      <c r="C109" s="56" t="s">
        <v>42</v>
      </c>
      <c r="D109" s="56">
        <v>7950000515</v>
      </c>
      <c r="E109" s="46">
        <v>240</v>
      </c>
      <c r="F109" s="2">
        <v>20</v>
      </c>
    </row>
    <row r="110" spans="1:9" ht="63.75">
      <c r="A110" s="44" t="s">
        <v>154</v>
      </c>
      <c r="B110" s="43">
        <v>929</v>
      </c>
      <c r="C110" s="52" t="s">
        <v>42</v>
      </c>
      <c r="D110" s="52">
        <v>7950000525</v>
      </c>
      <c r="E110" s="43"/>
      <c r="F110" s="2">
        <v>20</v>
      </c>
      <c r="I110" s="10"/>
    </row>
    <row r="111" spans="1:9" ht="38.25">
      <c r="A111" s="42" t="s">
        <v>137</v>
      </c>
      <c r="B111" s="43">
        <v>929</v>
      </c>
      <c r="C111" s="52" t="s">
        <v>42</v>
      </c>
      <c r="D111" s="52">
        <v>7950000525</v>
      </c>
      <c r="E111" s="43">
        <v>200</v>
      </c>
      <c r="F111" s="2">
        <v>20</v>
      </c>
      <c r="I111" s="11"/>
    </row>
    <row r="112" spans="1:9" ht="38.25">
      <c r="A112" s="3" t="s">
        <v>47</v>
      </c>
      <c r="B112" s="55">
        <v>929</v>
      </c>
      <c r="C112" s="56" t="s">
        <v>42</v>
      </c>
      <c r="D112" s="56">
        <v>7950000525</v>
      </c>
      <c r="E112" s="46">
        <v>240</v>
      </c>
      <c r="F112" s="2">
        <v>20</v>
      </c>
      <c r="I112" s="11"/>
    </row>
    <row r="113" spans="1:6" ht="102">
      <c r="A113" s="44" t="s">
        <v>155</v>
      </c>
      <c r="B113" s="43">
        <v>929</v>
      </c>
      <c r="C113" s="52" t="s">
        <v>42</v>
      </c>
      <c r="D113" s="52">
        <v>7950000531</v>
      </c>
      <c r="E113" s="43"/>
      <c r="F113" s="2">
        <v>20</v>
      </c>
    </row>
    <row r="114" spans="1:6" ht="38.25">
      <c r="A114" s="42" t="s">
        <v>137</v>
      </c>
      <c r="B114" s="43">
        <v>929</v>
      </c>
      <c r="C114" s="52" t="s">
        <v>42</v>
      </c>
      <c r="D114" s="52">
        <v>7950000531</v>
      </c>
      <c r="E114" s="43">
        <v>200</v>
      </c>
      <c r="F114" s="2">
        <v>20</v>
      </c>
    </row>
    <row r="115" spans="1:6" ht="38.25">
      <c r="A115" s="3" t="s">
        <v>47</v>
      </c>
      <c r="B115" s="55">
        <v>929</v>
      </c>
      <c r="C115" s="56" t="s">
        <v>42</v>
      </c>
      <c r="D115" s="56">
        <v>7950000531</v>
      </c>
      <c r="E115" s="46">
        <v>240</v>
      </c>
      <c r="F115" s="2">
        <v>20</v>
      </c>
    </row>
    <row r="116" spans="1:6" ht="140.25">
      <c r="A116" s="44" t="s">
        <v>156</v>
      </c>
      <c r="B116" s="43">
        <v>929</v>
      </c>
      <c r="C116" s="52" t="s">
        <v>42</v>
      </c>
      <c r="D116" s="52">
        <v>7950000591</v>
      </c>
      <c r="E116" s="43"/>
      <c r="F116" s="2">
        <v>74</v>
      </c>
    </row>
    <row r="117" spans="1:6" ht="38.25">
      <c r="A117" s="42" t="s">
        <v>137</v>
      </c>
      <c r="B117" s="43">
        <v>929</v>
      </c>
      <c r="C117" s="52" t="s">
        <v>42</v>
      </c>
      <c r="D117" s="52">
        <v>7950000591</v>
      </c>
      <c r="E117" s="43">
        <v>200</v>
      </c>
      <c r="F117" s="2">
        <v>74</v>
      </c>
    </row>
    <row r="118" spans="1:6" ht="38.25">
      <c r="A118" s="3" t="s">
        <v>47</v>
      </c>
      <c r="B118" s="55">
        <v>929</v>
      </c>
      <c r="C118" s="56" t="s">
        <v>42</v>
      </c>
      <c r="D118" s="56">
        <v>7950000591</v>
      </c>
      <c r="E118" s="46">
        <v>240</v>
      </c>
      <c r="F118" s="2">
        <v>74</v>
      </c>
    </row>
    <row r="119" spans="1:6" ht="12.75">
      <c r="A119" s="41" t="s">
        <v>140</v>
      </c>
      <c r="B119" s="39">
        <v>929</v>
      </c>
      <c r="C119" s="53" t="s">
        <v>43</v>
      </c>
      <c r="D119" s="53"/>
      <c r="E119" s="39"/>
      <c r="F119" s="57">
        <v>3460</v>
      </c>
    </row>
    <row r="120" spans="1:6" ht="12.75">
      <c r="A120" s="41" t="s">
        <v>20</v>
      </c>
      <c r="B120" s="39">
        <v>929</v>
      </c>
      <c r="C120" s="53" t="s">
        <v>44</v>
      </c>
      <c r="D120" s="53"/>
      <c r="E120" s="39"/>
      <c r="F120" s="57">
        <v>2600</v>
      </c>
    </row>
    <row r="121" spans="1:6" ht="89.25">
      <c r="A121" s="44" t="s">
        <v>157</v>
      </c>
      <c r="B121" s="43">
        <v>929</v>
      </c>
      <c r="C121" s="52" t="s">
        <v>44</v>
      </c>
      <c r="D121" s="52">
        <v>7950000205</v>
      </c>
      <c r="E121" s="43"/>
      <c r="F121" s="2">
        <v>2600</v>
      </c>
    </row>
    <row r="122" spans="1:6" ht="38.25">
      <c r="A122" s="42" t="s">
        <v>137</v>
      </c>
      <c r="B122" s="43">
        <v>929</v>
      </c>
      <c r="C122" s="52" t="s">
        <v>44</v>
      </c>
      <c r="D122" s="52">
        <v>7950000205</v>
      </c>
      <c r="E122" s="43">
        <v>200</v>
      </c>
      <c r="F122" s="2">
        <v>2600</v>
      </c>
    </row>
    <row r="123" spans="1:6" ht="38.25">
      <c r="A123" s="3" t="s">
        <v>47</v>
      </c>
      <c r="B123" s="55">
        <v>929</v>
      </c>
      <c r="C123" s="56" t="s">
        <v>44</v>
      </c>
      <c r="D123" s="56">
        <v>7950000205</v>
      </c>
      <c r="E123" s="46">
        <v>240</v>
      </c>
      <c r="F123" s="2">
        <v>2600</v>
      </c>
    </row>
    <row r="124" spans="1:6" ht="25.5">
      <c r="A124" s="48" t="s">
        <v>88</v>
      </c>
      <c r="B124" s="39">
        <v>929</v>
      </c>
      <c r="C124" s="53" t="s">
        <v>87</v>
      </c>
      <c r="D124" s="53"/>
      <c r="E124" s="39"/>
      <c r="F124" s="57">
        <v>860</v>
      </c>
    </row>
    <row r="125" spans="1:6" ht="63.75">
      <c r="A125" s="44" t="s">
        <v>158</v>
      </c>
      <c r="B125" s="43">
        <v>929</v>
      </c>
      <c r="C125" s="52" t="s">
        <v>87</v>
      </c>
      <c r="D125" s="52">
        <v>7950000566</v>
      </c>
      <c r="E125" s="39"/>
      <c r="F125" s="2">
        <v>860</v>
      </c>
    </row>
    <row r="126" spans="1:6" ht="38.25">
      <c r="A126" s="42" t="s">
        <v>137</v>
      </c>
      <c r="B126" s="43">
        <v>929</v>
      </c>
      <c r="C126" s="52" t="s">
        <v>87</v>
      </c>
      <c r="D126" s="52">
        <v>7950000566</v>
      </c>
      <c r="E126" s="43">
        <v>200</v>
      </c>
      <c r="F126" s="2">
        <v>860</v>
      </c>
    </row>
    <row r="127" spans="1:6" ht="38.25">
      <c r="A127" s="3" t="s">
        <v>47</v>
      </c>
      <c r="B127" s="55">
        <v>929</v>
      </c>
      <c r="C127" s="56" t="s">
        <v>87</v>
      </c>
      <c r="D127" s="56">
        <v>7950000566</v>
      </c>
      <c r="E127" s="46">
        <v>240</v>
      </c>
      <c r="F127" s="2">
        <v>860</v>
      </c>
    </row>
    <row r="128" spans="1:6" ht="12.75">
      <c r="A128" s="41" t="s">
        <v>21</v>
      </c>
      <c r="B128" s="39">
        <v>929</v>
      </c>
      <c r="C128" s="53">
        <v>1000</v>
      </c>
      <c r="D128" s="53"/>
      <c r="E128" s="39"/>
      <c r="F128" s="40">
        <v>9221.3</v>
      </c>
    </row>
    <row r="129" spans="1:6" ht="12.75">
      <c r="A129" s="41" t="s">
        <v>22</v>
      </c>
      <c r="B129" s="39">
        <v>929</v>
      </c>
      <c r="C129" s="53">
        <v>1003</v>
      </c>
      <c r="D129" s="53"/>
      <c r="E129" s="39"/>
      <c r="F129" s="57">
        <v>626</v>
      </c>
    </row>
    <row r="130" spans="1:6" ht="38.25">
      <c r="A130" s="44" t="s">
        <v>141</v>
      </c>
      <c r="B130" s="43">
        <v>929</v>
      </c>
      <c r="C130" s="52">
        <v>1003</v>
      </c>
      <c r="D130" s="52">
        <v>5050000232</v>
      </c>
      <c r="E130" s="39"/>
      <c r="F130" s="1">
        <v>210.8</v>
      </c>
    </row>
    <row r="131" spans="1:6" ht="25.5">
      <c r="A131" s="42" t="s">
        <v>50</v>
      </c>
      <c r="B131" s="43">
        <v>929</v>
      </c>
      <c r="C131" s="52">
        <v>1003</v>
      </c>
      <c r="D131" s="52">
        <v>5050000232</v>
      </c>
      <c r="E131" s="43">
        <v>300</v>
      </c>
      <c r="F131" s="1">
        <v>210.8</v>
      </c>
    </row>
    <row r="132" spans="1:6" ht="25.5">
      <c r="A132" s="3" t="s">
        <v>54</v>
      </c>
      <c r="B132" s="55">
        <v>929</v>
      </c>
      <c r="C132" s="56">
        <v>1003</v>
      </c>
      <c r="D132" s="56">
        <v>5050000232</v>
      </c>
      <c r="E132" s="46">
        <v>310</v>
      </c>
      <c r="F132" s="1">
        <v>210.8</v>
      </c>
    </row>
    <row r="133" spans="1:6" ht="38.25">
      <c r="A133" s="44" t="s">
        <v>142</v>
      </c>
      <c r="B133" s="43">
        <v>929</v>
      </c>
      <c r="C133" s="52">
        <v>1003</v>
      </c>
      <c r="D133" s="52">
        <v>5050000233</v>
      </c>
      <c r="E133" s="43"/>
      <c r="F133" s="1">
        <v>276.8</v>
      </c>
    </row>
    <row r="134" spans="1:6" ht="25.5">
      <c r="A134" s="42" t="s">
        <v>50</v>
      </c>
      <c r="B134" s="43">
        <v>929</v>
      </c>
      <c r="C134" s="52">
        <v>1003</v>
      </c>
      <c r="D134" s="52">
        <v>5050000233</v>
      </c>
      <c r="E134" s="43">
        <v>300</v>
      </c>
      <c r="F134" s="1">
        <v>276.8</v>
      </c>
    </row>
    <row r="135" spans="1:6" ht="25.5">
      <c r="A135" s="3" t="s">
        <v>54</v>
      </c>
      <c r="B135" s="55">
        <v>929</v>
      </c>
      <c r="C135" s="56">
        <v>1003</v>
      </c>
      <c r="D135" s="56">
        <v>5050000233</v>
      </c>
      <c r="E135" s="46">
        <v>310</v>
      </c>
      <c r="F135" s="1">
        <v>276.8</v>
      </c>
    </row>
    <row r="136" spans="1:6" ht="38.25">
      <c r="A136" s="44" t="s">
        <v>143</v>
      </c>
      <c r="B136" s="43">
        <v>929</v>
      </c>
      <c r="C136" s="52">
        <v>1003</v>
      </c>
      <c r="D136" s="52">
        <v>5050000234</v>
      </c>
      <c r="E136" s="39"/>
      <c r="F136" s="1">
        <v>138.4</v>
      </c>
    </row>
    <row r="137" spans="1:6" ht="25.5">
      <c r="A137" s="42" t="s">
        <v>50</v>
      </c>
      <c r="B137" s="43">
        <v>929</v>
      </c>
      <c r="C137" s="52">
        <v>1003</v>
      </c>
      <c r="D137" s="52">
        <v>5050000234</v>
      </c>
      <c r="E137" s="43">
        <v>300</v>
      </c>
      <c r="F137" s="1">
        <v>138.4</v>
      </c>
    </row>
    <row r="138" spans="1:6" ht="25.5">
      <c r="A138" s="3" t="s">
        <v>54</v>
      </c>
      <c r="B138" s="55">
        <v>929</v>
      </c>
      <c r="C138" s="56">
        <v>1003</v>
      </c>
      <c r="D138" s="56">
        <v>5050000234</v>
      </c>
      <c r="E138" s="46">
        <v>310</v>
      </c>
      <c r="F138" s="1">
        <v>138.4</v>
      </c>
    </row>
    <row r="139" spans="1:6" ht="12.75">
      <c r="A139" s="41" t="s">
        <v>23</v>
      </c>
      <c r="B139" s="39">
        <v>929</v>
      </c>
      <c r="C139" s="53">
        <v>1004</v>
      </c>
      <c r="D139" s="53"/>
      <c r="E139" s="39"/>
      <c r="F139" s="40">
        <v>8595.3</v>
      </c>
    </row>
    <row r="140" spans="1:6" ht="67.5" customHeight="1">
      <c r="A140" s="44" t="s">
        <v>144</v>
      </c>
      <c r="B140" s="43">
        <v>929</v>
      </c>
      <c r="C140" s="52">
        <v>1004</v>
      </c>
      <c r="D140" s="52" t="s">
        <v>73</v>
      </c>
      <c r="E140" s="43"/>
      <c r="F140" s="1">
        <v>6556.7</v>
      </c>
    </row>
    <row r="141" spans="1:6" ht="25.5">
      <c r="A141" s="42" t="s">
        <v>50</v>
      </c>
      <c r="B141" s="43">
        <v>929</v>
      </c>
      <c r="C141" s="52">
        <v>1004</v>
      </c>
      <c r="D141" s="52" t="s">
        <v>73</v>
      </c>
      <c r="E141" s="43">
        <v>300</v>
      </c>
      <c r="F141" s="1">
        <v>6556.7</v>
      </c>
    </row>
    <row r="142" spans="1:6" ht="25.5">
      <c r="A142" s="3" t="s">
        <v>54</v>
      </c>
      <c r="B142" s="55">
        <v>929</v>
      </c>
      <c r="C142" s="56">
        <v>1004</v>
      </c>
      <c r="D142" s="56" t="s">
        <v>73</v>
      </c>
      <c r="E142" s="46">
        <v>310</v>
      </c>
      <c r="F142" s="1">
        <v>6556.7</v>
      </c>
    </row>
    <row r="143" spans="1:6" ht="55.5" customHeight="1">
      <c r="A143" s="44" t="s">
        <v>145</v>
      </c>
      <c r="B143" s="43">
        <v>929</v>
      </c>
      <c r="C143" s="52">
        <v>1004</v>
      </c>
      <c r="D143" s="50" t="s">
        <v>74</v>
      </c>
      <c r="E143" s="43"/>
      <c r="F143" s="1">
        <v>2038.6</v>
      </c>
    </row>
    <row r="144" spans="1:6" ht="25.5">
      <c r="A144" s="42" t="s">
        <v>50</v>
      </c>
      <c r="B144" s="43">
        <v>929</v>
      </c>
      <c r="C144" s="52">
        <v>1004</v>
      </c>
      <c r="D144" s="50" t="s">
        <v>74</v>
      </c>
      <c r="E144" s="43">
        <v>300</v>
      </c>
      <c r="F144" s="1">
        <v>2038.6</v>
      </c>
    </row>
    <row r="145" spans="1:6" ht="25.5">
      <c r="A145" s="3" t="s">
        <v>58</v>
      </c>
      <c r="B145" s="55">
        <v>929</v>
      </c>
      <c r="C145" s="56">
        <v>1004</v>
      </c>
      <c r="D145" s="50" t="s">
        <v>74</v>
      </c>
      <c r="E145" s="46">
        <v>320</v>
      </c>
      <c r="F145" s="1">
        <v>2038.6</v>
      </c>
    </row>
    <row r="146" spans="1:6" ht="12.75">
      <c r="A146" s="41" t="s">
        <v>24</v>
      </c>
      <c r="B146" s="39">
        <v>929</v>
      </c>
      <c r="C146" s="53">
        <v>1100</v>
      </c>
      <c r="D146" s="53"/>
      <c r="E146" s="39"/>
      <c r="F146" s="57">
        <f>F147+F151</f>
        <v>2988.1</v>
      </c>
    </row>
    <row r="147" spans="1:9" ht="12.75">
      <c r="A147" s="41" t="s">
        <v>55</v>
      </c>
      <c r="B147" s="39">
        <v>929</v>
      </c>
      <c r="C147" s="53">
        <v>1101</v>
      </c>
      <c r="D147" s="53"/>
      <c r="E147" s="39"/>
      <c r="F147" s="57">
        <v>195</v>
      </c>
      <c r="I147" s="32"/>
    </row>
    <row r="148" spans="1:6" ht="89.25">
      <c r="A148" s="44" t="s">
        <v>163</v>
      </c>
      <c r="B148" s="43">
        <v>929</v>
      </c>
      <c r="C148" s="52">
        <v>1101</v>
      </c>
      <c r="D148" s="52">
        <v>7950000246</v>
      </c>
      <c r="E148" s="43"/>
      <c r="F148" s="2">
        <v>195</v>
      </c>
    </row>
    <row r="149" spans="1:6" ht="38.25">
      <c r="A149" s="42" t="s">
        <v>137</v>
      </c>
      <c r="B149" s="43">
        <v>929</v>
      </c>
      <c r="C149" s="52">
        <v>1101</v>
      </c>
      <c r="D149" s="52">
        <v>7950000246</v>
      </c>
      <c r="E149" s="43">
        <v>200</v>
      </c>
      <c r="F149" s="2">
        <v>195</v>
      </c>
    </row>
    <row r="150" spans="1:6" ht="38.25">
      <c r="A150" s="3" t="s">
        <v>47</v>
      </c>
      <c r="B150" s="55">
        <v>929</v>
      </c>
      <c r="C150" s="56">
        <v>1101</v>
      </c>
      <c r="D150" s="56">
        <v>7950000246</v>
      </c>
      <c r="E150" s="46">
        <v>240</v>
      </c>
      <c r="F150" s="2">
        <v>195</v>
      </c>
    </row>
    <row r="151" spans="1:6" ht="25.5">
      <c r="A151" s="41" t="s">
        <v>25</v>
      </c>
      <c r="B151" s="39">
        <v>929</v>
      </c>
      <c r="C151" s="53">
        <v>1105</v>
      </c>
      <c r="D151" s="52"/>
      <c r="E151" s="43"/>
      <c r="F151" s="57">
        <f>F152</f>
        <v>2793.1</v>
      </c>
    </row>
    <row r="152" spans="1:6" ht="38.25">
      <c r="A152" s="42" t="s">
        <v>159</v>
      </c>
      <c r="B152" s="43">
        <v>929</v>
      </c>
      <c r="C152" s="52">
        <v>1105</v>
      </c>
      <c r="D152" s="52">
        <v>4870000461</v>
      </c>
      <c r="E152" s="43"/>
      <c r="F152" s="2">
        <f>F153+F155+F157</f>
        <v>2793.1</v>
      </c>
    </row>
    <row r="153" spans="1:6" ht="76.5">
      <c r="A153" s="42" t="s">
        <v>45</v>
      </c>
      <c r="B153" s="43">
        <v>929</v>
      </c>
      <c r="C153" s="52">
        <v>1105</v>
      </c>
      <c r="D153" s="52">
        <v>4870000461</v>
      </c>
      <c r="E153" s="43">
        <v>100</v>
      </c>
      <c r="F153" s="1">
        <f>F154</f>
        <v>2234.2</v>
      </c>
    </row>
    <row r="154" spans="1:6" ht="25.5">
      <c r="A154" s="9" t="s">
        <v>51</v>
      </c>
      <c r="B154" s="55">
        <v>929</v>
      </c>
      <c r="C154" s="56">
        <v>1105</v>
      </c>
      <c r="D154" s="56">
        <v>4870000461</v>
      </c>
      <c r="E154" s="46">
        <v>110</v>
      </c>
      <c r="F154" s="1">
        <v>2234.2</v>
      </c>
    </row>
    <row r="155" spans="1:6" ht="38.25">
      <c r="A155" s="42" t="s">
        <v>137</v>
      </c>
      <c r="B155" s="43">
        <v>929</v>
      </c>
      <c r="C155" s="52">
        <v>1105</v>
      </c>
      <c r="D155" s="52">
        <v>4870000461</v>
      </c>
      <c r="E155" s="43">
        <v>200</v>
      </c>
      <c r="F155" s="1">
        <f>F156</f>
        <v>549.9</v>
      </c>
    </row>
    <row r="156" spans="1:6" ht="38.25">
      <c r="A156" s="3" t="s">
        <v>47</v>
      </c>
      <c r="B156" s="55">
        <v>929</v>
      </c>
      <c r="C156" s="56">
        <v>1105</v>
      </c>
      <c r="D156" s="56">
        <v>4870000461</v>
      </c>
      <c r="E156" s="46">
        <v>240</v>
      </c>
      <c r="F156" s="1">
        <v>549.9</v>
      </c>
    </row>
    <row r="157" spans="1:6" ht="12.75">
      <c r="A157" s="42" t="s">
        <v>48</v>
      </c>
      <c r="B157" s="43">
        <v>929</v>
      </c>
      <c r="C157" s="52">
        <v>1105</v>
      </c>
      <c r="D157" s="52">
        <v>4870000461</v>
      </c>
      <c r="E157" s="43">
        <v>800</v>
      </c>
      <c r="F157" s="2">
        <v>9</v>
      </c>
    </row>
    <row r="158" spans="1:6" ht="12.75">
      <c r="A158" s="9" t="s">
        <v>49</v>
      </c>
      <c r="B158" s="55">
        <v>929</v>
      </c>
      <c r="C158" s="56">
        <v>1105</v>
      </c>
      <c r="D158" s="56">
        <v>4870000461</v>
      </c>
      <c r="E158" s="46">
        <v>850</v>
      </c>
      <c r="F158" s="2">
        <v>9</v>
      </c>
    </row>
    <row r="159" spans="1:6" ht="12.75">
      <c r="A159" s="41" t="s">
        <v>26</v>
      </c>
      <c r="B159" s="39">
        <v>929</v>
      </c>
      <c r="C159" s="53">
        <v>1200</v>
      </c>
      <c r="D159" s="53"/>
      <c r="E159" s="39"/>
      <c r="F159" s="57">
        <f>F160+F167</f>
        <v>3202</v>
      </c>
    </row>
    <row r="160" spans="1:6" ht="12.75">
      <c r="A160" s="41" t="s">
        <v>27</v>
      </c>
      <c r="B160" s="39">
        <v>929</v>
      </c>
      <c r="C160" s="53">
        <v>1202</v>
      </c>
      <c r="D160" s="53"/>
      <c r="E160" s="39"/>
      <c r="F160" s="57">
        <v>370</v>
      </c>
    </row>
    <row r="161" spans="1:6" ht="89.25">
      <c r="A161" s="44" t="s">
        <v>160</v>
      </c>
      <c r="B161" s="43">
        <v>929</v>
      </c>
      <c r="C161" s="52">
        <v>1202</v>
      </c>
      <c r="D161" s="50">
        <v>7950000257</v>
      </c>
      <c r="E161" s="43"/>
      <c r="F161" s="2">
        <v>80</v>
      </c>
    </row>
    <row r="162" spans="1:6" ht="38.25">
      <c r="A162" s="42" t="s">
        <v>137</v>
      </c>
      <c r="B162" s="43">
        <v>929</v>
      </c>
      <c r="C162" s="52">
        <v>1202</v>
      </c>
      <c r="D162" s="50">
        <v>7950000257</v>
      </c>
      <c r="E162" s="43">
        <v>200</v>
      </c>
      <c r="F162" s="2">
        <v>80</v>
      </c>
    </row>
    <row r="163" spans="1:6" ht="38.25">
      <c r="A163" s="3" t="s">
        <v>47</v>
      </c>
      <c r="B163" s="46">
        <v>929</v>
      </c>
      <c r="C163" s="52">
        <v>1202</v>
      </c>
      <c r="D163" s="50">
        <v>7950000257</v>
      </c>
      <c r="E163" s="46">
        <v>240</v>
      </c>
      <c r="F163" s="2">
        <v>80</v>
      </c>
    </row>
    <row r="164" spans="1:6" ht="76.5">
      <c r="A164" s="44" t="s">
        <v>161</v>
      </c>
      <c r="B164" s="43">
        <v>929</v>
      </c>
      <c r="C164" s="52">
        <v>1202</v>
      </c>
      <c r="D164" s="50">
        <v>7950000258</v>
      </c>
      <c r="E164" s="43"/>
      <c r="F164" s="2">
        <v>290</v>
      </c>
    </row>
    <row r="165" spans="1:6" ht="38.25">
      <c r="A165" s="42" t="s">
        <v>137</v>
      </c>
      <c r="B165" s="43">
        <v>929</v>
      </c>
      <c r="C165" s="52">
        <v>1202</v>
      </c>
      <c r="D165" s="50">
        <v>7950000258</v>
      </c>
      <c r="E165" s="43">
        <v>200</v>
      </c>
      <c r="F165" s="2">
        <v>290</v>
      </c>
    </row>
    <row r="166" spans="1:6" ht="38.25">
      <c r="A166" s="3" t="s">
        <v>47</v>
      </c>
      <c r="B166" s="46">
        <v>929</v>
      </c>
      <c r="C166" s="52">
        <v>1202</v>
      </c>
      <c r="D166" s="50">
        <v>7950000258</v>
      </c>
      <c r="E166" s="46">
        <v>240</v>
      </c>
      <c r="F166" s="2">
        <v>290</v>
      </c>
    </row>
    <row r="167" spans="1:6" ht="25.5">
      <c r="A167" s="41" t="s">
        <v>56</v>
      </c>
      <c r="B167" s="39">
        <v>929</v>
      </c>
      <c r="C167" s="53">
        <v>1204</v>
      </c>
      <c r="D167" s="53"/>
      <c r="E167" s="39"/>
      <c r="F167" s="64">
        <f>F168</f>
        <v>2832</v>
      </c>
    </row>
    <row r="168" spans="1:6" ht="51">
      <c r="A168" s="44" t="s">
        <v>146</v>
      </c>
      <c r="B168" s="43">
        <v>929</v>
      </c>
      <c r="C168" s="52">
        <v>1204</v>
      </c>
      <c r="D168" s="52">
        <v>4570000462</v>
      </c>
      <c r="E168" s="39"/>
      <c r="F168" s="2">
        <f>F169+F171+F173</f>
        <v>2832</v>
      </c>
    </row>
    <row r="169" spans="1:6" ht="76.5">
      <c r="A169" s="42" t="s">
        <v>45</v>
      </c>
      <c r="B169" s="43">
        <v>929</v>
      </c>
      <c r="C169" s="52">
        <v>1204</v>
      </c>
      <c r="D169" s="52">
        <v>4570000462</v>
      </c>
      <c r="E169" s="43">
        <v>100</v>
      </c>
      <c r="F169" s="1">
        <f>F170</f>
        <v>2599.8</v>
      </c>
    </row>
    <row r="170" spans="1:6" ht="25.5">
      <c r="A170" s="9" t="s">
        <v>51</v>
      </c>
      <c r="B170" s="46">
        <v>929</v>
      </c>
      <c r="C170" s="52">
        <v>1204</v>
      </c>
      <c r="D170" s="52">
        <v>4570000462</v>
      </c>
      <c r="E170" s="46">
        <v>110</v>
      </c>
      <c r="F170" s="1">
        <v>2599.8</v>
      </c>
    </row>
    <row r="171" spans="1:6" ht="38.25">
      <c r="A171" s="42" t="s">
        <v>137</v>
      </c>
      <c r="B171" s="43">
        <v>929</v>
      </c>
      <c r="C171" s="52">
        <v>1204</v>
      </c>
      <c r="D171" s="52">
        <v>4570000462</v>
      </c>
      <c r="E171" s="43">
        <v>200</v>
      </c>
      <c r="F171" s="1">
        <f>F172</f>
        <v>230.2</v>
      </c>
    </row>
    <row r="172" spans="1:6" ht="38.25">
      <c r="A172" s="3" t="s">
        <v>47</v>
      </c>
      <c r="B172" s="46">
        <v>929</v>
      </c>
      <c r="C172" s="52">
        <v>1204</v>
      </c>
      <c r="D172" s="52">
        <v>4570000462</v>
      </c>
      <c r="E172" s="46">
        <v>240</v>
      </c>
      <c r="F172" s="1">
        <v>230.2</v>
      </c>
    </row>
    <row r="173" spans="1:6" ht="12.75">
      <c r="A173" s="42" t="s">
        <v>48</v>
      </c>
      <c r="B173" s="43">
        <v>929</v>
      </c>
      <c r="C173" s="52">
        <v>1204</v>
      </c>
      <c r="D173" s="52">
        <v>4570000462</v>
      </c>
      <c r="E173" s="43">
        <v>800</v>
      </c>
      <c r="F173" s="2">
        <v>2</v>
      </c>
    </row>
    <row r="174" spans="1:6" ht="12.75">
      <c r="A174" s="9" t="s">
        <v>49</v>
      </c>
      <c r="B174" s="46">
        <v>929</v>
      </c>
      <c r="C174" s="52">
        <v>1204</v>
      </c>
      <c r="D174" s="52">
        <v>4570000462</v>
      </c>
      <c r="E174" s="46">
        <v>850</v>
      </c>
      <c r="F174" s="2">
        <v>2</v>
      </c>
    </row>
    <row r="175" spans="1:6" ht="38.25">
      <c r="A175" s="47" t="s">
        <v>147</v>
      </c>
      <c r="B175" s="47"/>
      <c r="C175" s="53"/>
      <c r="D175" s="53"/>
      <c r="E175" s="47"/>
      <c r="F175" s="57">
        <f>F176</f>
        <v>4197.3</v>
      </c>
    </row>
    <row r="176" spans="1:6" ht="12.75">
      <c r="A176" s="49" t="s">
        <v>1</v>
      </c>
      <c r="B176" s="47">
        <v>963</v>
      </c>
      <c r="C176" s="53" t="s">
        <v>38</v>
      </c>
      <c r="D176" s="53"/>
      <c r="E176" s="47"/>
      <c r="F176" s="57">
        <f>F177+F181</f>
        <v>4197.3</v>
      </c>
    </row>
    <row r="177" spans="1:6" ht="38.25">
      <c r="A177" s="41" t="s">
        <v>2</v>
      </c>
      <c r="B177" s="39">
        <v>963</v>
      </c>
      <c r="C177" s="53" t="s">
        <v>29</v>
      </c>
      <c r="D177" s="53"/>
      <c r="E177" s="39"/>
      <c r="F177" s="57">
        <f>F178</f>
        <v>1223.4</v>
      </c>
    </row>
    <row r="178" spans="1:6" ht="25.5">
      <c r="A178" s="44" t="s">
        <v>75</v>
      </c>
      <c r="B178" s="43">
        <v>963</v>
      </c>
      <c r="C178" s="52" t="s">
        <v>29</v>
      </c>
      <c r="D178" s="50" t="s">
        <v>61</v>
      </c>
      <c r="E178" s="43"/>
      <c r="F178" s="6">
        <v>1223.4</v>
      </c>
    </row>
    <row r="179" spans="1:6" ht="76.5">
      <c r="A179" s="44" t="s">
        <v>45</v>
      </c>
      <c r="B179" s="43">
        <v>963</v>
      </c>
      <c r="C179" s="52" t="s">
        <v>29</v>
      </c>
      <c r="D179" s="50" t="s">
        <v>61</v>
      </c>
      <c r="E179" s="43">
        <v>100</v>
      </c>
      <c r="F179" s="6">
        <v>1223.4</v>
      </c>
    </row>
    <row r="180" spans="1:6" ht="25.5">
      <c r="A180" s="3" t="s">
        <v>46</v>
      </c>
      <c r="B180" s="4">
        <v>963</v>
      </c>
      <c r="C180" s="5" t="s">
        <v>29</v>
      </c>
      <c r="D180" s="5" t="s">
        <v>61</v>
      </c>
      <c r="E180" s="4">
        <v>120</v>
      </c>
      <c r="F180" s="6">
        <v>1223.4</v>
      </c>
    </row>
    <row r="181" spans="1:6" ht="51">
      <c r="A181" s="41" t="s">
        <v>4</v>
      </c>
      <c r="B181" s="39">
        <v>963</v>
      </c>
      <c r="C181" s="53" t="s">
        <v>31</v>
      </c>
      <c r="D181" s="53"/>
      <c r="E181" s="39"/>
      <c r="F181" s="57">
        <f>F182+F185+F188</f>
        <v>2973.9</v>
      </c>
    </row>
    <row r="182" spans="1:6" ht="25.5">
      <c r="A182" s="44" t="s">
        <v>5</v>
      </c>
      <c r="B182" s="43">
        <v>963</v>
      </c>
      <c r="C182" s="56" t="s">
        <v>31</v>
      </c>
      <c r="D182" s="50" t="s">
        <v>62</v>
      </c>
      <c r="E182" s="43"/>
      <c r="F182" s="1">
        <v>109.2</v>
      </c>
    </row>
    <row r="183" spans="1:6" ht="76.5">
      <c r="A183" s="44" t="s">
        <v>45</v>
      </c>
      <c r="B183" s="43">
        <v>963</v>
      </c>
      <c r="C183" s="56" t="s">
        <v>31</v>
      </c>
      <c r="D183" s="50" t="s">
        <v>62</v>
      </c>
      <c r="E183" s="43">
        <v>100</v>
      </c>
      <c r="F183" s="1">
        <v>109.2</v>
      </c>
    </row>
    <row r="184" spans="1:6" ht="25.5">
      <c r="A184" s="3" t="s">
        <v>46</v>
      </c>
      <c r="B184" s="46">
        <v>963</v>
      </c>
      <c r="C184" s="56" t="s">
        <v>31</v>
      </c>
      <c r="D184" s="50" t="s">
        <v>62</v>
      </c>
      <c r="E184" s="46">
        <v>120</v>
      </c>
      <c r="F184" s="1">
        <v>109.2</v>
      </c>
    </row>
    <row r="185" spans="1:6" ht="25.5">
      <c r="A185" s="42" t="s">
        <v>57</v>
      </c>
      <c r="B185" s="43">
        <v>963</v>
      </c>
      <c r="C185" s="56" t="s">
        <v>31</v>
      </c>
      <c r="D185" s="50" t="s">
        <v>63</v>
      </c>
      <c r="E185" s="43"/>
      <c r="F185" s="1">
        <f>F186</f>
        <v>1030.8</v>
      </c>
    </row>
    <row r="186" spans="1:6" ht="76.5">
      <c r="A186" s="44" t="s">
        <v>45</v>
      </c>
      <c r="B186" s="43">
        <v>963</v>
      </c>
      <c r="C186" s="56" t="s">
        <v>31</v>
      </c>
      <c r="D186" s="50" t="s">
        <v>63</v>
      </c>
      <c r="E186" s="43">
        <v>100</v>
      </c>
      <c r="F186" s="1">
        <v>1030.8</v>
      </c>
    </row>
    <row r="187" spans="1:6" ht="25.5">
      <c r="A187" s="3" t="s">
        <v>46</v>
      </c>
      <c r="B187" s="46">
        <v>963</v>
      </c>
      <c r="C187" s="56" t="s">
        <v>31</v>
      </c>
      <c r="D187" s="50" t="s">
        <v>63</v>
      </c>
      <c r="E187" s="46">
        <v>120</v>
      </c>
      <c r="F187" s="1">
        <v>1030.8</v>
      </c>
    </row>
    <row r="188" spans="1:6" ht="38.25">
      <c r="A188" s="44" t="s">
        <v>79</v>
      </c>
      <c r="B188" s="43">
        <v>963</v>
      </c>
      <c r="C188" s="56" t="s">
        <v>31</v>
      </c>
      <c r="D188" s="50" t="s">
        <v>64</v>
      </c>
      <c r="E188" s="43"/>
      <c r="F188" s="2">
        <f>F189+F191+F193</f>
        <v>1833.9</v>
      </c>
    </row>
    <row r="189" spans="1:6" ht="76.5">
      <c r="A189" s="44" t="s">
        <v>45</v>
      </c>
      <c r="B189" s="43">
        <v>963</v>
      </c>
      <c r="C189" s="56" t="s">
        <v>31</v>
      </c>
      <c r="D189" s="50" t="s">
        <v>64</v>
      </c>
      <c r="E189" s="43">
        <v>100</v>
      </c>
      <c r="F189" s="2">
        <f>F190</f>
        <v>785.4</v>
      </c>
    </row>
    <row r="190" spans="1:6" ht="25.5">
      <c r="A190" s="3" t="s">
        <v>46</v>
      </c>
      <c r="B190" s="46">
        <v>963</v>
      </c>
      <c r="C190" s="56" t="s">
        <v>31</v>
      </c>
      <c r="D190" s="50" t="s">
        <v>64</v>
      </c>
      <c r="E190" s="46">
        <v>120</v>
      </c>
      <c r="F190" s="2">
        <v>785.4</v>
      </c>
    </row>
    <row r="191" spans="1:6" ht="38.25">
      <c r="A191" s="42" t="s">
        <v>137</v>
      </c>
      <c r="B191" s="43">
        <v>963</v>
      </c>
      <c r="C191" s="56" t="s">
        <v>31</v>
      </c>
      <c r="D191" s="50" t="s">
        <v>64</v>
      </c>
      <c r="E191" s="43">
        <v>200</v>
      </c>
      <c r="F191" s="1">
        <f>F192</f>
        <v>933.5</v>
      </c>
    </row>
    <row r="192" spans="1:6" ht="38.25">
      <c r="A192" s="3" t="s">
        <v>47</v>
      </c>
      <c r="B192" s="46">
        <v>963</v>
      </c>
      <c r="C192" s="56" t="s">
        <v>31</v>
      </c>
      <c r="D192" s="50" t="s">
        <v>64</v>
      </c>
      <c r="E192" s="46">
        <v>240</v>
      </c>
      <c r="F192" s="1">
        <v>933.5</v>
      </c>
    </row>
    <row r="193" spans="1:6" ht="12.75">
      <c r="A193" s="44" t="s">
        <v>48</v>
      </c>
      <c r="B193" s="43">
        <v>963</v>
      </c>
      <c r="C193" s="56" t="s">
        <v>31</v>
      </c>
      <c r="D193" s="50" t="s">
        <v>64</v>
      </c>
      <c r="E193" s="43">
        <v>800</v>
      </c>
      <c r="F193" s="2">
        <f>F194</f>
        <v>115</v>
      </c>
    </row>
    <row r="194" spans="1:6" ht="12.75">
      <c r="A194" s="9" t="s">
        <v>49</v>
      </c>
      <c r="B194" s="46">
        <v>963</v>
      </c>
      <c r="C194" s="56" t="s">
        <v>31</v>
      </c>
      <c r="D194" s="50" t="s">
        <v>64</v>
      </c>
      <c r="E194" s="46">
        <v>850</v>
      </c>
      <c r="F194" s="2">
        <v>115</v>
      </c>
    </row>
    <row r="195" spans="1:6" ht="12.75">
      <c r="A195" s="49" t="s">
        <v>28</v>
      </c>
      <c r="B195" s="39"/>
      <c r="C195" s="53"/>
      <c r="D195" s="53"/>
      <c r="E195" s="39"/>
      <c r="F195" s="39">
        <f>F175+F16</f>
        <v>80904.7</v>
      </c>
    </row>
    <row r="196" spans="1:4" ht="15.75">
      <c r="A196" s="12"/>
      <c r="D196" s="13"/>
    </row>
    <row r="197" spans="1:6" ht="33.75" customHeight="1">
      <c r="A197" s="79" t="s">
        <v>97</v>
      </c>
      <c r="B197" s="79"/>
      <c r="C197" s="79"/>
      <c r="D197" s="79"/>
      <c r="E197" s="79"/>
      <c r="F197" s="79"/>
    </row>
    <row r="198" spans="1:6" ht="15.75">
      <c r="A198" s="20"/>
      <c r="B198" s="16"/>
      <c r="C198" s="16"/>
      <c r="D198" s="13"/>
      <c r="E198" s="16"/>
      <c r="F198" s="16"/>
    </row>
    <row r="199" spans="1:6" ht="25.5">
      <c r="A199" s="25" t="s">
        <v>98</v>
      </c>
      <c r="B199" s="80" t="s">
        <v>99</v>
      </c>
      <c r="C199" s="80"/>
      <c r="D199" s="80"/>
      <c r="E199" s="80"/>
      <c r="F199" s="25" t="s">
        <v>30</v>
      </c>
    </row>
    <row r="200" spans="1:6" ht="30">
      <c r="A200" s="26" t="s">
        <v>100</v>
      </c>
      <c r="B200" s="70" t="s">
        <v>108</v>
      </c>
      <c r="C200" s="70"/>
      <c r="D200" s="70"/>
      <c r="E200" s="70"/>
      <c r="F200" s="2">
        <f>F201</f>
        <v>0</v>
      </c>
    </row>
    <row r="201" spans="1:6" ht="30">
      <c r="A201" s="26" t="s">
        <v>101</v>
      </c>
      <c r="B201" s="70" t="s">
        <v>109</v>
      </c>
      <c r="C201" s="70"/>
      <c r="D201" s="70"/>
      <c r="E201" s="70"/>
      <c r="F201" s="2">
        <f>F208</f>
        <v>0</v>
      </c>
    </row>
    <row r="202" spans="1:6" ht="30">
      <c r="A202" s="26" t="s">
        <v>102</v>
      </c>
      <c r="B202" s="70" t="s">
        <v>110</v>
      </c>
      <c r="C202" s="70"/>
      <c r="D202" s="70"/>
      <c r="E202" s="70"/>
      <c r="F202" s="2">
        <f>F203</f>
        <v>80904.7</v>
      </c>
    </row>
    <row r="203" spans="1:6" ht="30">
      <c r="A203" s="26" t="s">
        <v>103</v>
      </c>
      <c r="B203" s="70" t="s">
        <v>111</v>
      </c>
      <c r="C203" s="70"/>
      <c r="D203" s="70"/>
      <c r="E203" s="70"/>
      <c r="F203" s="2">
        <f>F204</f>
        <v>80904.7</v>
      </c>
    </row>
    <row r="204" spans="1:6" ht="60">
      <c r="A204" s="26" t="s">
        <v>104</v>
      </c>
      <c r="B204" s="70" t="s">
        <v>112</v>
      </c>
      <c r="C204" s="70"/>
      <c r="D204" s="70"/>
      <c r="E204" s="70"/>
      <c r="F204" s="2">
        <f>F205</f>
        <v>80904.7</v>
      </c>
    </row>
    <row r="205" spans="1:6" ht="30">
      <c r="A205" s="26" t="s">
        <v>105</v>
      </c>
      <c r="B205" s="70" t="s">
        <v>113</v>
      </c>
      <c r="C205" s="70"/>
      <c r="D205" s="70"/>
      <c r="E205" s="70"/>
      <c r="F205" s="2">
        <f>F206</f>
        <v>80904.7</v>
      </c>
    </row>
    <row r="206" spans="1:6" ht="30">
      <c r="A206" s="26" t="s">
        <v>106</v>
      </c>
      <c r="B206" s="78" t="s">
        <v>114</v>
      </c>
      <c r="C206" s="78"/>
      <c r="D206" s="78"/>
      <c r="E206" s="78"/>
      <c r="F206" s="30">
        <f>F207</f>
        <v>80904.7</v>
      </c>
    </row>
    <row r="207" spans="1:6" ht="60">
      <c r="A207" s="28" t="s">
        <v>107</v>
      </c>
      <c r="B207" s="70" t="s">
        <v>115</v>
      </c>
      <c r="C207" s="70"/>
      <c r="D207" s="70"/>
      <c r="E207" s="70"/>
      <c r="F207" s="2">
        <f>F195</f>
        <v>80904.7</v>
      </c>
    </row>
    <row r="208" spans="1:6" ht="13.5" thickBot="1">
      <c r="A208" s="27" t="s">
        <v>28</v>
      </c>
      <c r="B208" s="73"/>
      <c r="C208" s="74"/>
      <c r="D208" s="74"/>
      <c r="E208" s="75"/>
      <c r="F208" s="31">
        <f>F202-F205</f>
        <v>0</v>
      </c>
    </row>
    <row r="209" ht="14.25">
      <c r="A209" s="12"/>
    </row>
    <row r="210" spans="1:6" ht="12.75">
      <c r="A210" s="19" t="s">
        <v>127</v>
      </c>
      <c r="B210" s="19"/>
      <c r="C210" s="34"/>
      <c r="D210" s="34"/>
      <c r="E210" s="34"/>
      <c r="F210" s="34"/>
    </row>
    <row r="211" spans="1:6" ht="12.75">
      <c r="A211" s="68" t="s">
        <v>126</v>
      </c>
      <c r="B211" s="68"/>
      <c r="C211" s="34" t="s">
        <v>122</v>
      </c>
      <c r="D211" s="35" t="s">
        <v>128</v>
      </c>
      <c r="E211" s="34"/>
      <c r="F211" s="36" t="s">
        <v>129</v>
      </c>
    </row>
    <row r="212" spans="1:6" ht="12.75">
      <c r="A212" s="69" t="s">
        <v>123</v>
      </c>
      <c r="B212" s="69"/>
      <c r="C212" s="29" t="s">
        <v>118</v>
      </c>
      <c r="D212" s="16" t="s">
        <v>119</v>
      </c>
      <c r="E212" s="16"/>
      <c r="F212" s="29" t="s">
        <v>124</v>
      </c>
    </row>
    <row r="213" spans="1:6" ht="15">
      <c r="A213" s="37" t="s">
        <v>125</v>
      </c>
      <c r="B213" s="16"/>
      <c r="C213" s="16"/>
      <c r="D213" s="16"/>
      <c r="E213" s="16"/>
      <c r="F213" s="16"/>
    </row>
    <row r="214" ht="14.25">
      <c r="A214" s="12"/>
    </row>
    <row r="215" ht="14.25">
      <c r="A215" s="12"/>
    </row>
    <row r="216" ht="14.25">
      <c r="A216" s="12"/>
    </row>
    <row r="217" ht="14.25">
      <c r="A217" s="12"/>
    </row>
    <row r="218" ht="14.25">
      <c r="A218" s="12"/>
    </row>
    <row r="219" ht="14.25">
      <c r="A219" s="12"/>
    </row>
    <row r="220" ht="14.25">
      <c r="A220" s="12"/>
    </row>
    <row r="221" ht="14.25">
      <c r="A221" s="12"/>
    </row>
    <row r="222" ht="14.25">
      <c r="A222" s="12"/>
    </row>
  </sheetData>
  <sheetProtection/>
  <mergeCells count="19">
    <mergeCell ref="D2:F2"/>
    <mergeCell ref="A6:F6"/>
    <mergeCell ref="B204:E204"/>
    <mergeCell ref="B205:E205"/>
    <mergeCell ref="B206:E206"/>
    <mergeCell ref="A197:F197"/>
    <mergeCell ref="B199:E199"/>
    <mergeCell ref="B200:E200"/>
    <mergeCell ref="B201:E201"/>
    <mergeCell ref="B202:E202"/>
    <mergeCell ref="A11:F11"/>
    <mergeCell ref="A211:B211"/>
    <mergeCell ref="A212:B212"/>
    <mergeCell ref="B203:E203"/>
    <mergeCell ref="A13:A14"/>
    <mergeCell ref="B13:E13"/>
    <mergeCell ref="F13:F14"/>
    <mergeCell ref="B207:E207"/>
    <mergeCell ref="B208:E208"/>
  </mergeCells>
  <printOptions horizontalCentered="1"/>
  <pageMargins left="0.984251968503937" right="0.3937007874015748" top="0.5905511811023623" bottom="0.1968503937007874" header="0.5118110236220472" footer="0.5118110236220472"/>
  <pageSetup fitToHeight="10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2"/>
  <sheetViews>
    <sheetView zoomScalePageLayoutView="0" workbookViewId="0" topLeftCell="A75">
      <selection activeCell="A76" sqref="A76"/>
    </sheetView>
  </sheetViews>
  <sheetFormatPr defaultColWidth="9.00390625" defaultRowHeight="12.75"/>
  <cols>
    <col min="1" max="1" width="39.75390625" style="8" customWidth="1"/>
    <col min="2" max="3" width="9.75390625" style="8" customWidth="1"/>
    <col min="4" max="4" width="10.75390625" style="8" customWidth="1"/>
    <col min="5" max="6" width="9.75390625" style="8" customWidth="1"/>
    <col min="7" max="16384" width="9.125" style="8" customWidth="1"/>
  </cols>
  <sheetData>
    <row r="1" spans="1:6" ht="15">
      <c r="A1" s="16"/>
      <c r="B1" s="16"/>
      <c r="C1" s="16"/>
      <c r="D1" s="81" t="s">
        <v>95</v>
      </c>
      <c r="E1" s="81"/>
      <c r="F1" s="81"/>
    </row>
    <row r="2" spans="1:6" ht="33.75" customHeight="1">
      <c r="A2" s="16"/>
      <c r="B2" s="16"/>
      <c r="C2" s="16"/>
      <c r="D2" s="76" t="s">
        <v>133</v>
      </c>
      <c r="E2" s="76"/>
      <c r="F2" s="76"/>
    </row>
    <row r="3" spans="1:6" ht="27.75" customHeight="1">
      <c r="A3" s="16"/>
      <c r="B3" s="16"/>
      <c r="C3" s="16"/>
      <c r="D3" s="23"/>
      <c r="E3" s="82" t="s">
        <v>96</v>
      </c>
      <c r="F3" s="82"/>
    </row>
    <row r="4" spans="1:6" ht="14.25" customHeight="1">
      <c r="A4" s="16"/>
      <c r="B4" s="16"/>
      <c r="C4" s="16"/>
      <c r="D4" s="17" t="s">
        <v>173</v>
      </c>
      <c r="E4" s="18"/>
      <c r="F4" s="18"/>
    </row>
    <row r="5" spans="1:6" ht="12.75">
      <c r="A5" s="16"/>
      <c r="B5" s="16"/>
      <c r="C5" s="16"/>
      <c r="D5" s="16"/>
      <c r="E5" s="16"/>
      <c r="F5" s="16"/>
    </row>
    <row r="6" spans="1:6" ht="25.5" customHeight="1">
      <c r="A6" s="79" t="s">
        <v>120</v>
      </c>
      <c r="B6" s="79"/>
      <c r="C6" s="79"/>
      <c r="D6" s="79"/>
      <c r="E6" s="79"/>
      <c r="F6" s="79"/>
    </row>
    <row r="7" spans="1:6" ht="15.75">
      <c r="A7" s="79" t="s">
        <v>174</v>
      </c>
      <c r="B7" s="79"/>
      <c r="C7" s="79"/>
      <c r="D7" s="79"/>
      <c r="E7" s="79"/>
      <c r="F7" s="79"/>
    </row>
    <row r="8" spans="1:6" ht="15.75">
      <c r="A8" s="33"/>
      <c r="B8" s="33"/>
      <c r="C8" s="33"/>
      <c r="D8" s="33"/>
      <c r="E8" s="33"/>
      <c r="F8" s="33"/>
    </row>
    <row r="9" spans="1:6" ht="15.75">
      <c r="A9" s="21" t="s">
        <v>93</v>
      </c>
      <c r="B9" s="22" t="s">
        <v>94</v>
      </c>
      <c r="C9" s="22"/>
      <c r="D9" s="22"/>
      <c r="E9" s="22"/>
      <c r="F9" s="22"/>
    </row>
    <row r="10" spans="1:6" ht="15.75">
      <c r="A10" s="21" t="s">
        <v>116</v>
      </c>
      <c r="B10" s="21"/>
      <c r="C10" s="21"/>
      <c r="D10" s="21"/>
      <c r="E10" s="21"/>
      <c r="F10" s="21"/>
    </row>
    <row r="11" spans="1:6" ht="12.75" customHeight="1">
      <c r="A11" s="19"/>
      <c r="B11" s="19"/>
      <c r="C11" s="19"/>
      <c r="D11" s="19"/>
      <c r="E11" s="19"/>
      <c r="F11" s="19"/>
    </row>
    <row r="12" spans="1:6" ht="12.75" customHeight="1">
      <c r="A12" s="71" t="s">
        <v>98</v>
      </c>
      <c r="B12" s="83" t="s">
        <v>92</v>
      </c>
      <c r="C12" s="83"/>
      <c r="D12" s="83"/>
      <c r="E12" s="83"/>
      <c r="F12" s="71" t="s">
        <v>30</v>
      </c>
    </row>
    <row r="13" spans="1:6" ht="66.75" customHeight="1">
      <c r="A13" s="71"/>
      <c r="B13" s="4" t="s">
        <v>130</v>
      </c>
      <c r="C13" s="4" t="s">
        <v>90</v>
      </c>
      <c r="D13" s="4" t="s">
        <v>117</v>
      </c>
      <c r="E13" s="4" t="s">
        <v>91</v>
      </c>
      <c r="F13" s="71"/>
    </row>
    <row r="14" spans="1:6" ht="12.7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41.25" customHeight="1">
      <c r="A15" s="54" t="s">
        <v>135</v>
      </c>
      <c r="B15" s="54"/>
      <c r="C15" s="54"/>
      <c r="D15" s="54"/>
      <c r="E15" s="54"/>
      <c r="F15" s="57">
        <f>F16+F61+F67+F125+F156+F167+F190+F209</f>
        <v>76707.4</v>
      </c>
    </row>
    <row r="16" spans="1:6" ht="12.75">
      <c r="A16" s="49" t="s">
        <v>1</v>
      </c>
      <c r="B16" s="54">
        <v>929</v>
      </c>
      <c r="C16" s="53" t="s">
        <v>38</v>
      </c>
      <c r="D16" s="53"/>
      <c r="E16" s="54"/>
      <c r="F16" s="57">
        <f>F17+F48+F52</f>
        <v>14398.699999999999</v>
      </c>
    </row>
    <row r="17" spans="1:6" ht="51.75" customHeight="1">
      <c r="A17" s="49" t="s">
        <v>136</v>
      </c>
      <c r="B17" s="54">
        <v>929</v>
      </c>
      <c r="C17" s="53" t="s">
        <v>32</v>
      </c>
      <c r="D17" s="53"/>
      <c r="E17" s="54"/>
      <c r="F17" s="57">
        <f>F18+F23+F36+F44</f>
        <v>14028.699999999999</v>
      </c>
    </row>
    <row r="18" spans="1:6" ht="12.75">
      <c r="A18" s="42" t="s">
        <v>81</v>
      </c>
      <c r="B18" s="55">
        <v>929</v>
      </c>
      <c r="C18" s="56" t="s">
        <v>32</v>
      </c>
      <c r="D18" s="50" t="s">
        <v>65</v>
      </c>
      <c r="E18" s="55"/>
      <c r="F18" s="2">
        <f>F19</f>
        <v>1223.4</v>
      </c>
    </row>
    <row r="19" spans="1:6" ht="76.5">
      <c r="A19" s="42" t="s">
        <v>45</v>
      </c>
      <c r="B19" s="55">
        <v>929</v>
      </c>
      <c r="C19" s="56" t="s">
        <v>32</v>
      </c>
      <c r="D19" s="50" t="s">
        <v>65</v>
      </c>
      <c r="E19" s="55">
        <v>100</v>
      </c>
      <c r="F19" s="2">
        <f>F20</f>
        <v>1223.4</v>
      </c>
    </row>
    <row r="20" spans="1:6" ht="29.25" customHeight="1">
      <c r="A20" s="3" t="s">
        <v>46</v>
      </c>
      <c r="B20" s="4">
        <v>929</v>
      </c>
      <c r="C20" s="56" t="s">
        <v>32</v>
      </c>
      <c r="D20" s="5" t="s">
        <v>65</v>
      </c>
      <c r="E20" s="4">
        <v>120</v>
      </c>
      <c r="F20" s="6">
        <f>F21+F22</f>
        <v>1223.4</v>
      </c>
    </row>
    <row r="21" spans="1:6" ht="29.25" customHeight="1">
      <c r="A21" s="3" t="s">
        <v>76</v>
      </c>
      <c r="B21" s="4">
        <v>929</v>
      </c>
      <c r="C21" s="56" t="s">
        <v>32</v>
      </c>
      <c r="D21" s="5" t="s">
        <v>65</v>
      </c>
      <c r="E21" s="4">
        <v>121</v>
      </c>
      <c r="F21" s="6">
        <v>942.5</v>
      </c>
    </row>
    <row r="22" spans="1:6" ht="57" customHeight="1">
      <c r="A22" s="3" t="s">
        <v>77</v>
      </c>
      <c r="B22" s="4">
        <v>929</v>
      </c>
      <c r="C22" s="56" t="s">
        <v>32</v>
      </c>
      <c r="D22" s="5" t="s">
        <v>65</v>
      </c>
      <c r="E22" s="4">
        <v>129</v>
      </c>
      <c r="F22" s="6">
        <v>280.9</v>
      </c>
    </row>
    <row r="23" spans="1:6" ht="38.25">
      <c r="A23" s="42" t="s">
        <v>6</v>
      </c>
      <c r="B23" s="55">
        <v>929</v>
      </c>
      <c r="C23" s="56" t="s">
        <v>32</v>
      </c>
      <c r="D23" s="50" t="s">
        <v>66</v>
      </c>
      <c r="E23" s="55"/>
      <c r="F23" s="2">
        <f>F24+F29+F32</f>
        <v>10203.9</v>
      </c>
    </row>
    <row r="24" spans="1:6" ht="76.5">
      <c r="A24" s="42" t="s">
        <v>45</v>
      </c>
      <c r="B24" s="55">
        <v>929</v>
      </c>
      <c r="C24" s="56" t="s">
        <v>32</v>
      </c>
      <c r="D24" s="50" t="s">
        <v>66</v>
      </c>
      <c r="E24" s="55">
        <v>100</v>
      </c>
      <c r="F24" s="6">
        <f>F25</f>
        <v>8576.6</v>
      </c>
    </row>
    <row r="25" spans="1:6" ht="25.5">
      <c r="A25" s="3" t="s">
        <v>46</v>
      </c>
      <c r="B25" s="4">
        <v>929</v>
      </c>
      <c r="C25" s="56" t="s">
        <v>32</v>
      </c>
      <c r="D25" s="5" t="s">
        <v>66</v>
      </c>
      <c r="E25" s="4">
        <v>120</v>
      </c>
      <c r="F25" s="6">
        <f>F26+F27+F28</f>
        <v>8576.6</v>
      </c>
    </row>
    <row r="26" spans="1:6" ht="25.5">
      <c r="A26" s="3" t="s">
        <v>76</v>
      </c>
      <c r="B26" s="4">
        <v>963</v>
      </c>
      <c r="C26" s="5" t="s">
        <v>29</v>
      </c>
      <c r="D26" s="5" t="s">
        <v>66</v>
      </c>
      <c r="E26" s="4">
        <v>121</v>
      </c>
      <c r="F26" s="6">
        <v>6587.2</v>
      </c>
    </row>
    <row r="27" spans="1:6" ht="38.25">
      <c r="A27" s="3" t="s">
        <v>78</v>
      </c>
      <c r="B27" s="4">
        <v>963</v>
      </c>
      <c r="C27" s="56" t="s">
        <v>32</v>
      </c>
      <c r="D27" s="5" t="s">
        <v>66</v>
      </c>
      <c r="E27" s="4">
        <v>122</v>
      </c>
      <c r="F27" s="6">
        <v>0.6</v>
      </c>
    </row>
    <row r="28" spans="1:6" ht="51">
      <c r="A28" s="3" t="s">
        <v>77</v>
      </c>
      <c r="B28" s="4">
        <v>963</v>
      </c>
      <c r="C28" s="56" t="s">
        <v>32</v>
      </c>
      <c r="D28" s="5" t="s">
        <v>66</v>
      </c>
      <c r="E28" s="4">
        <v>129</v>
      </c>
      <c r="F28" s="6">
        <v>1988.8</v>
      </c>
    </row>
    <row r="29" spans="1:6" ht="38.25">
      <c r="A29" s="42" t="s">
        <v>137</v>
      </c>
      <c r="B29" s="55">
        <v>929</v>
      </c>
      <c r="C29" s="56" t="s">
        <v>32</v>
      </c>
      <c r="D29" s="5" t="s">
        <v>66</v>
      </c>
      <c r="E29" s="55">
        <v>200</v>
      </c>
      <c r="F29" s="1">
        <f>F30</f>
        <v>1611.3</v>
      </c>
    </row>
    <row r="30" spans="1:6" ht="38.25">
      <c r="A30" s="3" t="s">
        <v>47</v>
      </c>
      <c r="B30" s="55">
        <v>929</v>
      </c>
      <c r="C30" s="56" t="s">
        <v>32</v>
      </c>
      <c r="D30" s="50" t="s">
        <v>66</v>
      </c>
      <c r="E30" s="55">
        <v>240</v>
      </c>
      <c r="F30" s="1">
        <v>1611.3</v>
      </c>
    </row>
    <row r="31" spans="1:6" ht="12.75">
      <c r="A31" s="3" t="s">
        <v>169</v>
      </c>
      <c r="B31" s="55">
        <v>929</v>
      </c>
      <c r="C31" s="56" t="s">
        <v>32</v>
      </c>
      <c r="D31" s="50" t="s">
        <v>66</v>
      </c>
      <c r="E31" s="55">
        <v>244</v>
      </c>
      <c r="F31" s="1">
        <v>1611.3</v>
      </c>
    </row>
    <row r="32" spans="1:6" ht="12.75">
      <c r="A32" s="42" t="s">
        <v>48</v>
      </c>
      <c r="B32" s="55">
        <v>929</v>
      </c>
      <c r="C32" s="56" t="s">
        <v>32</v>
      </c>
      <c r="D32" s="50" t="s">
        <v>66</v>
      </c>
      <c r="E32" s="55">
        <v>800</v>
      </c>
      <c r="F32" s="2">
        <f>F33</f>
        <v>16</v>
      </c>
    </row>
    <row r="33" spans="1:6" ht="12.75">
      <c r="A33" s="9" t="s">
        <v>49</v>
      </c>
      <c r="B33" s="55">
        <v>929</v>
      </c>
      <c r="C33" s="56" t="s">
        <v>32</v>
      </c>
      <c r="D33" s="50" t="s">
        <v>66</v>
      </c>
      <c r="E33" s="55">
        <v>850</v>
      </c>
      <c r="F33" s="2">
        <f>F34+F35</f>
        <v>16</v>
      </c>
    </row>
    <row r="34" spans="1:6" ht="25.5">
      <c r="A34" s="3" t="s">
        <v>3</v>
      </c>
      <c r="B34" s="55">
        <v>929</v>
      </c>
      <c r="C34" s="56" t="s">
        <v>32</v>
      </c>
      <c r="D34" s="50" t="s">
        <v>66</v>
      </c>
      <c r="E34" s="55">
        <v>851</v>
      </c>
      <c r="F34" s="2">
        <v>12.9</v>
      </c>
    </row>
    <row r="35" spans="1:6" ht="12.75">
      <c r="A35" s="3" t="s">
        <v>80</v>
      </c>
      <c r="B35" s="55">
        <v>929</v>
      </c>
      <c r="C35" s="56" t="s">
        <v>32</v>
      </c>
      <c r="D35" s="50" t="s">
        <v>66</v>
      </c>
      <c r="E35" s="55">
        <v>852</v>
      </c>
      <c r="F35" s="2">
        <v>3.1</v>
      </c>
    </row>
    <row r="36" spans="1:6" ht="51">
      <c r="A36" s="44" t="s">
        <v>138</v>
      </c>
      <c r="B36" s="55">
        <v>929</v>
      </c>
      <c r="C36" s="56" t="s">
        <v>32</v>
      </c>
      <c r="D36" s="50" t="s">
        <v>67</v>
      </c>
      <c r="E36" s="55"/>
      <c r="F36" s="2">
        <f>F37+F41</f>
        <v>2594.5</v>
      </c>
    </row>
    <row r="37" spans="1:6" ht="76.5">
      <c r="A37" s="42" t="s">
        <v>45</v>
      </c>
      <c r="B37" s="55">
        <v>929</v>
      </c>
      <c r="C37" s="56" t="s">
        <v>32</v>
      </c>
      <c r="D37" s="50" t="s">
        <v>67</v>
      </c>
      <c r="E37" s="55">
        <v>100</v>
      </c>
      <c r="F37" s="2">
        <f>F38</f>
        <v>2405.2</v>
      </c>
    </row>
    <row r="38" spans="1:6" ht="25.5">
      <c r="A38" s="3" t="s">
        <v>46</v>
      </c>
      <c r="B38" s="4">
        <v>929</v>
      </c>
      <c r="C38" s="56" t="s">
        <v>32</v>
      </c>
      <c r="D38" s="50" t="s">
        <v>67</v>
      </c>
      <c r="E38" s="4">
        <v>120</v>
      </c>
      <c r="F38" s="6">
        <f>F39+F40</f>
        <v>2405.2</v>
      </c>
    </row>
    <row r="39" spans="1:6" ht="25.5">
      <c r="A39" s="3" t="s">
        <v>76</v>
      </c>
      <c r="B39" s="4">
        <v>929</v>
      </c>
      <c r="C39" s="56" t="s">
        <v>32</v>
      </c>
      <c r="D39" s="50" t="s">
        <v>67</v>
      </c>
      <c r="E39" s="4">
        <v>121</v>
      </c>
      <c r="F39" s="6">
        <v>1847.3</v>
      </c>
    </row>
    <row r="40" spans="1:6" ht="51">
      <c r="A40" s="3" t="s">
        <v>77</v>
      </c>
      <c r="B40" s="4">
        <v>929</v>
      </c>
      <c r="C40" s="56" t="s">
        <v>32</v>
      </c>
      <c r="D40" s="50" t="s">
        <v>67</v>
      </c>
      <c r="E40" s="4">
        <v>129</v>
      </c>
      <c r="F40" s="6">
        <v>557.9</v>
      </c>
    </row>
    <row r="41" spans="1:6" ht="25.5" customHeight="1">
      <c r="A41" s="42" t="s">
        <v>137</v>
      </c>
      <c r="B41" s="55">
        <v>929</v>
      </c>
      <c r="C41" s="56" t="s">
        <v>32</v>
      </c>
      <c r="D41" s="50" t="s">
        <v>67</v>
      </c>
      <c r="E41" s="55">
        <v>200</v>
      </c>
      <c r="F41" s="1">
        <f>F42</f>
        <v>189.3</v>
      </c>
    </row>
    <row r="42" spans="1:6" ht="38.25">
      <c r="A42" s="3" t="s">
        <v>47</v>
      </c>
      <c r="B42" s="55">
        <v>929</v>
      </c>
      <c r="C42" s="56" t="s">
        <v>32</v>
      </c>
      <c r="D42" s="50" t="s">
        <v>67</v>
      </c>
      <c r="E42" s="55">
        <v>240</v>
      </c>
      <c r="F42" s="1">
        <v>189.3</v>
      </c>
    </row>
    <row r="43" spans="1:6" ht="12.75">
      <c r="A43" s="3" t="s">
        <v>169</v>
      </c>
      <c r="B43" s="55">
        <v>929</v>
      </c>
      <c r="C43" s="56" t="s">
        <v>32</v>
      </c>
      <c r="D43" s="50" t="s">
        <v>67</v>
      </c>
      <c r="E43" s="55">
        <v>244</v>
      </c>
      <c r="F43" s="1">
        <v>189.3</v>
      </c>
    </row>
    <row r="44" spans="1:6" ht="51">
      <c r="A44" s="44" t="s">
        <v>83</v>
      </c>
      <c r="B44" s="55">
        <v>929</v>
      </c>
      <c r="C44" s="56" t="s">
        <v>32</v>
      </c>
      <c r="D44" s="56" t="s">
        <v>68</v>
      </c>
      <c r="E44" s="55"/>
      <c r="F44" s="1">
        <f>F45</f>
        <v>6.9</v>
      </c>
    </row>
    <row r="45" spans="1:6" ht="38.25">
      <c r="A45" s="42" t="s">
        <v>137</v>
      </c>
      <c r="B45" s="55">
        <v>929</v>
      </c>
      <c r="C45" s="56" t="s">
        <v>32</v>
      </c>
      <c r="D45" s="56" t="s">
        <v>68</v>
      </c>
      <c r="E45" s="55">
        <v>200</v>
      </c>
      <c r="F45" s="1">
        <f>F46</f>
        <v>6.9</v>
      </c>
    </row>
    <row r="46" spans="1:6" ht="38.25">
      <c r="A46" s="3" t="s">
        <v>47</v>
      </c>
      <c r="B46" s="55">
        <v>929</v>
      </c>
      <c r="C46" s="56" t="s">
        <v>32</v>
      </c>
      <c r="D46" s="56" t="s">
        <v>68</v>
      </c>
      <c r="E46" s="55">
        <v>240</v>
      </c>
      <c r="F46" s="1">
        <v>6.9</v>
      </c>
    </row>
    <row r="47" spans="1:6" ht="12.75">
      <c r="A47" s="3" t="s">
        <v>169</v>
      </c>
      <c r="B47" s="55">
        <v>929</v>
      </c>
      <c r="C47" s="56" t="s">
        <v>32</v>
      </c>
      <c r="D47" s="56" t="s">
        <v>68</v>
      </c>
      <c r="E47" s="55">
        <v>244</v>
      </c>
      <c r="F47" s="1">
        <v>6.9</v>
      </c>
    </row>
    <row r="48" spans="1:6" ht="27.75" customHeight="1">
      <c r="A48" s="49" t="s">
        <v>7</v>
      </c>
      <c r="B48" s="54">
        <v>929</v>
      </c>
      <c r="C48" s="53" t="s">
        <v>33</v>
      </c>
      <c r="D48" s="53"/>
      <c r="E48" s="54"/>
      <c r="F48" s="57">
        <v>20</v>
      </c>
    </row>
    <row r="49" spans="1:6" ht="12.75">
      <c r="A49" s="44" t="s">
        <v>8</v>
      </c>
      <c r="B49" s="55">
        <v>929</v>
      </c>
      <c r="C49" s="56" t="s">
        <v>33</v>
      </c>
      <c r="D49" s="56" t="s">
        <v>69</v>
      </c>
      <c r="E49" s="55"/>
      <c r="F49" s="2">
        <v>20</v>
      </c>
    </row>
    <row r="50" spans="1:6" ht="12.75">
      <c r="A50" s="42" t="s">
        <v>48</v>
      </c>
      <c r="B50" s="55">
        <v>929</v>
      </c>
      <c r="C50" s="56" t="s">
        <v>33</v>
      </c>
      <c r="D50" s="56" t="s">
        <v>69</v>
      </c>
      <c r="E50" s="55">
        <v>800</v>
      </c>
      <c r="F50" s="2">
        <v>20</v>
      </c>
    </row>
    <row r="51" spans="1:6" ht="12.75">
      <c r="A51" s="3" t="s">
        <v>9</v>
      </c>
      <c r="B51" s="4">
        <v>929</v>
      </c>
      <c r="C51" s="5" t="s">
        <v>33</v>
      </c>
      <c r="D51" s="5" t="s">
        <v>69</v>
      </c>
      <c r="E51" s="4">
        <v>870</v>
      </c>
      <c r="F51" s="6">
        <v>20</v>
      </c>
    </row>
    <row r="52" spans="1:6" ht="12.75">
      <c r="A52" s="49" t="s">
        <v>10</v>
      </c>
      <c r="B52" s="54">
        <v>929</v>
      </c>
      <c r="C52" s="53" t="s">
        <v>34</v>
      </c>
      <c r="D52" s="53"/>
      <c r="E52" s="45"/>
      <c r="F52" s="57">
        <v>350</v>
      </c>
    </row>
    <row r="53" spans="1:6" ht="38.25">
      <c r="A53" s="44" t="s">
        <v>11</v>
      </c>
      <c r="B53" s="55">
        <v>929</v>
      </c>
      <c r="C53" s="56" t="s">
        <v>34</v>
      </c>
      <c r="D53" s="50" t="s">
        <v>71</v>
      </c>
      <c r="E53" s="55"/>
      <c r="F53" s="2">
        <f>F54</f>
        <v>150</v>
      </c>
    </row>
    <row r="54" spans="1:6" ht="38.25">
      <c r="A54" s="42" t="s">
        <v>137</v>
      </c>
      <c r="B54" s="55">
        <v>929</v>
      </c>
      <c r="C54" s="56" t="s">
        <v>34</v>
      </c>
      <c r="D54" s="50" t="s">
        <v>71</v>
      </c>
      <c r="E54" s="55">
        <v>200</v>
      </c>
      <c r="F54" s="2">
        <f>F55</f>
        <v>150</v>
      </c>
    </row>
    <row r="55" spans="1:6" ht="38.25">
      <c r="A55" s="3" t="s">
        <v>47</v>
      </c>
      <c r="B55" s="55">
        <v>929</v>
      </c>
      <c r="C55" s="56" t="s">
        <v>34</v>
      </c>
      <c r="D55" s="50" t="s">
        <v>71</v>
      </c>
      <c r="E55" s="55">
        <v>240</v>
      </c>
      <c r="F55" s="2">
        <v>150</v>
      </c>
    </row>
    <row r="56" spans="1:6" ht="12.75">
      <c r="A56" s="3" t="s">
        <v>169</v>
      </c>
      <c r="B56" s="55">
        <v>929</v>
      </c>
      <c r="C56" s="56" t="s">
        <v>34</v>
      </c>
      <c r="D56" s="50" t="s">
        <v>71</v>
      </c>
      <c r="E56" s="55">
        <v>244</v>
      </c>
      <c r="F56" s="2">
        <v>150</v>
      </c>
    </row>
    <row r="57" spans="1:6" ht="25.5">
      <c r="A57" s="44" t="s">
        <v>86</v>
      </c>
      <c r="B57" s="55">
        <v>929</v>
      </c>
      <c r="C57" s="56" t="s">
        <v>34</v>
      </c>
      <c r="D57" s="56" t="s">
        <v>70</v>
      </c>
      <c r="E57" s="55"/>
      <c r="F57" s="2">
        <f>F58</f>
        <v>200</v>
      </c>
    </row>
    <row r="58" spans="1:6" ht="15" customHeight="1">
      <c r="A58" s="42" t="s">
        <v>137</v>
      </c>
      <c r="B58" s="55">
        <v>929</v>
      </c>
      <c r="C58" s="56" t="s">
        <v>34</v>
      </c>
      <c r="D58" s="56" t="s">
        <v>70</v>
      </c>
      <c r="E58" s="55">
        <v>200</v>
      </c>
      <c r="F58" s="2">
        <f>F59</f>
        <v>200</v>
      </c>
    </row>
    <row r="59" spans="1:6" ht="38.25">
      <c r="A59" s="3" t="s">
        <v>47</v>
      </c>
      <c r="B59" s="55">
        <v>929</v>
      </c>
      <c r="C59" s="56" t="s">
        <v>34</v>
      </c>
      <c r="D59" s="56" t="s">
        <v>70</v>
      </c>
      <c r="E59" s="55">
        <v>240</v>
      </c>
      <c r="F59" s="2">
        <v>200</v>
      </c>
    </row>
    <row r="60" spans="1:6" ht="12.75">
      <c r="A60" s="3" t="s">
        <v>169</v>
      </c>
      <c r="B60" s="55">
        <v>929</v>
      </c>
      <c r="C60" s="56" t="s">
        <v>34</v>
      </c>
      <c r="D60" s="56" t="s">
        <v>70</v>
      </c>
      <c r="E60" s="55">
        <v>244</v>
      </c>
      <c r="F60" s="2">
        <v>200</v>
      </c>
    </row>
    <row r="61" spans="1:6" ht="40.5" customHeight="1">
      <c r="A61" s="49" t="s">
        <v>12</v>
      </c>
      <c r="B61" s="54">
        <v>929</v>
      </c>
      <c r="C61" s="53" t="s">
        <v>35</v>
      </c>
      <c r="D61" s="56"/>
      <c r="E61" s="55"/>
      <c r="F61" s="57">
        <v>20</v>
      </c>
    </row>
    <row r="62" spans="1:6" ht="38.25">
      <c r="A62" s="49" t="s">
        <v>139</v>
      </c>
      <c r="B62" s="54">
        <v>929</v>
      </c>
      <c r="C62" s="53" t="s">
        <v>36</v>
      </c>
      <c r="D62" s="53"/>
      <c r="E62" s="54"/>
      <c r="F62" s="57">
        <v>20</v>
      </c>
    </row>
    <row r="63" spans="1:6" ht="53.25" customHeight="1">
      <c r="A63" s="44" t="s">
        <v>148</v>
      </c>
      <c r="B63" s="55">
        <v>929</v>
      </c>
      <c r="C63" s="56" t="s">
        <v>36</v>
      </c>
      <c r="D63" s="56">
        <v>7950000096</v>
      </c>
      <c r="E63" s="55"/>
      <c r="F63" s="2">
        <v>20</v>
      </c>
    </row>
    <row r="64" spans="1:6" ht="38.25">
      <c r="A64" s="42" t="s">
        <v>137</v>
      </c>
      <c r="B64" s="55">
        <v>929</v>
      </c>
      <c r="C64" s="56" t="s">
        <v>36</v>
      </c>
      <c r="D64" s="56">
        <v>7950000096</v>
      </c>
      <c r="E64" s="55">
        <v>200</v>
      </c>
      <c r="F64" s="2">
        <v>20</v>
      </c>
    </row>
    <row r="65" spans="1:6" ht="38.25">
      <c r="A65" s="3" t="s">
        <v>47</v>
      </c>
      <c r="B65" s="55">
        <v>929</v>
      </c>
      <c r="C65" s="56" t="s">
        <v>36</v>
      </c>
      <c r="D65" s="56">
        <v>7950000096</v>
      </c>
      <c r="E65" s="55">
        <v>240</v>
      </c>
      <c r="F65" s="2">
        <v>20</v>
      </c>
    </row>
    <row r="66" spans="1:6" ht="12.75">
      <c r="A66" s="3" t="s">
        <v>169</v>
      </c>
      <c r="B66" s="55">
        <v>929</v>
      </c>
      <c r="C66" s="56" t="s">
        <v>36</v>
      </c>
      <c r="D66" s="56">
        <v>7950000096</v>
      </c>
      <c r="E66" s="55">
        <v>244</v>
      </c>
      <c r="F66" s="2">
        <v>20</v>
      </c>
    </row>
    <row r="67" spans="1:6" ht="27" customHeight="1">
      <c r="A67" s="49" t="s">
        <v>13</v>
      </c>
      <c r="B67" s="54">
        <v>929</v>
      </c>
      <c r="C67" s="53" t="s">
        <v>37</v>
      </c>
      <c r="D67" s="51"/>
      <c r="E67" s="45"/>
      <c r="F67" s="57">
        <f>F68+F112</f>
        <v>42678.299999999996</v>
      </c>
    </row>
    <row r="68" spans="1:6" ht="12.75">
      <c r="A68" s="49" t="s">
        <v>14</v>
      </c>
      <c r="B68" s="54">
        <v>929</v>
      </c>
      <c r="C68" s="53" t="s">
        <v>39</v>
      </c>
      <c r="D68" s="53"/>
      <c r="E68" s="54"/>
      <c r="F68" s="57">
        <f>F69+F76+F80+F84+F88+F92+F96+F100+F104+F108</f>
        <v>35432.2</v>
      </c>
    </row>
    <row r="69" spans="1:6" ht="63.75">
      <c r="A69" s="44" t="s">
        <v>149</v>
      </c>
      <c r="B69" s="55">
        <v>929</v>
      </c>
      <c r="C69" s="56" t="s">
        <v>39</v>
      </c>
      <c r="D69" s="56">
        <v>7950000130</v>
      </c>
      <c r="E69" s="55"/>
      <c r="F69" s="2">
        <f>F70+F73</f>
        <v>11010.2</v>
      </c>
    </row>
    <row r="70" spans="1:6" ht="38.25">
      <c r="A70" s="42" t="s">
        <v>137</v>
      </c>
      <c r="B70" s="55">
        <v>929</v>
      </c>
      <c r="C70" s="56" t="s">
        <v>39</v>
      </c>
      <c r="D70" s="56">
        <v>7950000130</v>
      </c>
      <c r="E70" s="55">
        <v>200</v>
      </c>
      <c r="F70" s="2">
        <f>F71</f>
        <v>10750.2</v>
      </c>
    </row>
    <row r="71" spans="1:6" ht="38.25">
      <c r="A71" s="3" t="s">
        <v>47</v>
      </c>
      <c r="B71" s="55">
        <v>929</v>
      </c>
      <c r="C71" s="56" t="s">
        <v>39</v>
      </c>
      <c r="D71" s="56">
        <v>7950000130</v>
      </c>
      <c r="E71" s="55">
        <v>240</v>
      </c>
      <c r="F71" s="2">
        <v>10750.2</v>
      </c>
    </row>
    <row r="72" spans="1:6" ht="12.75">
      <c r="A72" s="3" t="s">
        <v>169</v>
      </c>
      <c r="B72" s="55">
        <v>929</v>
      </c>
      <c r="C72" s="56" t="s">
        <v>39</v>
      </c>
      <c r="D72" s="56">
        <v>7950000130</v>
      </c>
      <c r="E72" s="55">
        <v>244</v>
      </c>
      <c r="F72" s="2">
        <v>10750.2</v>
      </c>
    </row>
    <row r="73" spans="1:6" ht="28.5" customHeight="1">
      <c r="A73" s="42" t="s">
        <v>48</v>
      </c>
      <c r="B73" s="55">
        <v>929</v>
      </c>
      <c r="C73" s="56" t="s">
        <v>39</v>
      </c>
      <c r="D73" s="56">
        <v>7950000130</v>
      </c>
      <c r="E73" s="55">
        <v>800</v>
      </c>
      <c r="F73" s="2">
        <v>260</v>
      </c>
    </row>
    <row r="74" spans="1:6" ht="12.75">
      <c r="A74" s="9" t="s">
        <v>49</v>
      </c>
      <c r="B74" s="55">
        <v>929</v>
      </c>
      <c r="C74" s="56" t="s">
        <v>39</v>
      </c>
      <c r="D74" s="56">
        <v>7950000130</v>
      </c>
      <c r="E74" s="55">
        <v>850</v>
      </c>
      <c r="F74" s="2">
        <v>260</v>
      </c>
    </row>
    <row r="75" spans="1:6" ht="12.75">
      <c r="A75" s="66" t="s">
        <v>82</v>
      </c>
      <c r="B75" s="55">
        <v>929</v>
      </c>
      <c r="C75" s="56" t="s">
        <v>39</v>
      </c>
      <c r="D75" s="56">
        <v>7950000130</v>
      </c>
      <c r="E75" s="55">
        <v>853</v>
      </c>
      <c r="F75" s="2">
        <v>260</v>
      </c>
    </row>
    <row r="76" spans="1:6" ht="38.25" customHeight="1">
      <c r="A76" s="44" t="s">
        <v>175</v>
      </c>
      <c r="B76" s="55">
        <v>929</v>
      </c>
      <c r="C76" s="56" t="s">
        <v>39</v>
      </c>
      <c r="D76" s="56">
        <v>7950000131</v>
      </c>
      <c r="E76" s="55"/>
      <c r="F76" s="2">
        <v>80</v>
      </c>
    </row>
    <row r="77" spans="1:6" ht="38.25">
      <c r="A77" s="42" t="s">
        <v>137</v>
      </c>
      <c r="B77" s="55">
        <v>929</v>
      </c>
      <c r="C77" s="56" t="s">
        <v>39</v>
      </c>
      <c r="D77" s="56">
        <v>7950000131</v>
      </c>
      <c r="E77" s="55">
        <v>200</v>
      </c>
      <c r="F77" s="2">
        <v>80</v>
      </c>
    </row>
    <row r="78" spans="1:6" ht="38.25">
      <c r="A78" s="3" t="s">
        <v>47</v>
      </c>
      <c r="B78" s="55">
        <v>929</v>
      </c>
      <c r="C78" s="56" t="s">
        <v>39</v>
      </c>
      <c r="D78" s="56">
        <v>7950000131</v>
      </c>
      <c r="E78" s="55">
        <v>240</v>
      </c>
      <c r="F78" s="2">
        <v>80</v>
      </c>
    </row>
    <row r="79" spans="1:6" ht="12.75">
      <c r="A79" s="3" t="s">
        <v>169</v>
      </c>
      <c r="B79" s="55">
        <v>929</v>
      </c>
      <c r="C79" s="56" t="s">
        <v>39</v>
      </c>
      <c r="D79" s="56">
        <v>7950000131</v>
      </c>
      <c r="E79" s="55">
        <v>244</v>
      </c>
      <c r="F79" s="2">
        <v>80</v>
      </c>
    </row>
    <row r="80" spans="1:6" ht="12.75">
      <c r="A80" s="44" t="s">
        <v>150</v>
      </c>
      <c r="B80" s="55">
        <v>929</v>
      </c>
      <c r="C80" s="56" t="s">
        <v>39</v>
      </c>
      <c r="D80" s="56">
        <v>7950000132</v>
      </c>
      <c r="E80" s="55"/>
      <c r="F80" s="2">
        <v>100</v>
      </c>
    </row>
    <row r="81" spans="1:6" ht="38.25">
      <c r="A81" s="42" t="s">
        <v>137</v>
      </c>
      <c r="B81" s="55">
        <v>929</v>
      </c>
      <c r="C81" s="56" t="s">
        <v>39</v>
      </c>
      <c r="D81" s="56">
        <v>7950000132</v>
      </c>
      <c r="E81" s="55">
        <v>200</v>
      </c>
      <c r="F81" s="2">
        <v>100</v>
      </c>
    </row>
    <row r="82" spans="1:6" ht="38.25">
      <c r="A82" s="3" t="s">
        <v>47</v>
      </c>
      <c r="B82" s="55">
        <v>929</v>
      </c>
      <c r="C82" s="56" t="s">
        <v>39</v>
      </c>
      <c r="D82" s="56">
        <v>7950000132</v>
      </c>
      <c r="E82" s="55">
        <v>240</v>
      </c>
      <c r="F82" s="2">
        <v>100</v>
      </c>
    </row>
    <row r="83" spans="1:6" ht="12.75">
      <c r="A83" s="3" t="s">
        <v>169</v>
      </c>
      <c r="B83" s="55">
        <v>929</v>
      </c>
      <c r="C83" s="56" t="s">
        <v>39</v>
      </c>
      <c r="D83" s="56">
        <v>7950000132</v>
      </c>
      <c r="E83" s="55">
        <v>244</v>
      </c>
      <c r="F83" s="2">
        <v>100</v>
      </c>
    </row>
    <row r="84" spans="1:6" ht="25.5">
      <c r="A84" s="44" t="s">
        <v>15</v>
      </c>
      <c r="B84" s="55">
        <v>929</v>
      </c>
      <c r="C84" s="56" t="s">
        <v>39</v>
      </c>
      <c r="D84" s="56">
        <v>7950000133</v>
      </c>
      <c r="E84" s="55"/>
      <c r="F84" s="2">
        <v>80</v>
      </c>
    </row>
    <row r="85" spans="1:6" ht="13.5" customHeight="1">
      <c r="A85" s="42" t="s">
        <v>137</v>
      </c>
      <c r="B85" s="55">
        <v>929</v>
      </c>
      <c r="C85" s="56" t="s">
        <v>39</v>
      </c>
      <c r="D85" s="56">
        <v>7950000133</v>
      </c>
      <c r="E85" s="55">
        <v>200</v>
      </c>
      <c r="F85" s="2">
        <v>80</v>
      </c>
    </row>
    <row r="86" spans="1:6" ht="38.25">
      <c r="A86" s="3" t="s">
        <v>47</v>
      </c>
      <c r="B86" s="55">
        <v>929</v>
      </c>
      <c r="C86" s="56" t="s">
        <v>39</v>
      </c>
      <c r="D86" s="56">
        <v>7950000133</v>
      </c>
      <c r="E86" s="55">
        <v>240</v>
      </c>
      <c r="F86" s="2">
        <v>80</v>
      </c>
    </row>
    <row r="87" spans="1:6" ht="12.75">
      <c r="A87" s="3" t="s">
        <v>169</v>
      </c>
      <c r="B87" s="55">
        <v>929</v>
      </c>
      <c r="C87" s="56" t="s">
        <v>39</v>
      </c>
      <c r="D87" s="56">
        <v>7950000133</v>
      </c>
      <c r="E87" s="55">
        <v>244</v>
      </c>
      <c r="F87" s="2">
        <v>80</v>
      </c>
    </row>
    <row r="88" spans="1:6" ht="25.5">
      <c r="A88" s="44" t="s">
        <v>84</v>
      </c>
      <c r="B88" s="55">
        <v>929</v>
      </c>
      <c r="C88" s="56" t="s">
        <v>39</v>
      </c>
      <c r="D88" s="56">
        <v>7950000134</v>
      </c>
      <c r="E88" s="55"/>
      <c r="F88" s="2">
        <v>20</v>
      </c>
    </row>
    <row r="89" spans="1:6" ht="38.25">
      <c r="A89" s="42" t="s">
        <v>137</v>
      </c>
      <c r="B89" s="55">
        <v>929</v>
      </c>
      <c r="C89" s="56" t="s">
        <v>39</v>
      </c>
      <c r="D89" s="56">
        <v>7950000134</v>
      </c>
      <c r="E89" s="55">
        <v>200</v>
      </c>
      <c r="F89" s="2">
        <v>20</v>
      </c>
    </row>
    <row r="90" spans="1:6" ht="38.25">
      <c r="A90" s="3" t="s">
        <v>47</v>
      </c>
      <c r="B90" s="55">
        <v>929</v>
      </c>
      <c r="C90" s="56" t="s">
        <v>39</v>
      </c>
      <c r="D90" s="56">
        <v>7950000134</v>
      </c>
      <c r="E90" s="55">
        <v>240</v>
      </c>
      <c r="F90" s="2">
        <v>20</v>
      </c>
    </row>
    <row r="91" spans="1:6" ht="12.75">
      <c r="A91" s="3" t="s">
        <v>169</v>
      </c>
      <c r="B91" s="55">
        <v>929</v>
      </c>
      <c r="C91" s="56" t="s">
        <v>39</v>
      </c>
      <c r="D91" s="56">
        <v>7950000134</v>
      </c>
      <c r="E91" s="55">
        <v>244</v>
      </c>
      <c r="F91" s="2">
        <v>20</v>
      </c>
    </row>
    <row r="92" spans="1:6" ht="51">
      <c r="A92" s="44" t="s">
        <v>131</v>
      </c>
      <c r="B92" s="55">
        <v>929</v>
      </c>
      <c r="C92" s="56" t="s">
        <v>39</v>
      </c>
      <c r="D92" s="56">
        <v>7950000150</v>
      </c>
      <c r="E92" s="55"/>
      <c r="F92" s="2">
        <v>1960</v>
      </c>
    </row>
    <row r="93" spans="1:6" ht="38.25">
      <c r="A93" s="42" t="s">
        <v>137</v>
      </c>
      <c r="B93" s="55">
        <v>929</v>
      </c>
      <c r="C93" s="56" t="s">
        <v>39</v>
      </c>
      <c r="D93" s="56">
        <v>7950000150</v>
      </c>
      <c r="E93" s="55">
        <v>200</v>
      </c>
      <c r="F93" s="2">
        <v>1960</v>
      </c>
    </row>
    <row r="94" spans="1:6" ht="38.25">
      <c r="A94" s="3" t="s">
        <v>47</v>
      </c>
      <c r="B94" s="55">
        <v>929</v>
      </c>
      <c r="C94" s="56" t="s">
        <v>39</v>
      </c>
      <c r="D94" s="56">
        <v>7950000150</v>
      </c>
      <c r="E94" s="55">
        <v>240</v>
      </c>
      <c r="F94" s="2">
        <v>1960</v>
      </c>
    </row>
    <row r="95" spans="1:6" ht="12.75">
      <c r="A95" s="3" t="s">
        <v>169</v>
      </c>
      <c r="B95" s="55">
        <v>929</v>
      </c>
      <c r="C95" s="56" t="s">
        <v>39</v>
      </c>
      <c r="D95" s="56">
        <v>7950000150</v>
      </c>
      <c r="E95" s="55">
        <v>244</v>
      </c>
      <c r="F95" s="2">
        <v>1960</v>
      </c>
    </row>
    <row r="96" spans="1:6" ht="25.5">
      <c r="A96" s="44" t="s">
        <v>132</v>
      </c>
      <c r="B96" s="55">
        <v>929</v>
      </c>
      <c r="C96" s="56" t="s">
        <v>39</v>
      </c>
      <c r="D96" s="56">
        <v>7950000151</v>
      </c>
      <c r="E96" s="55"/>
      <c r="F96" s="2">
        <v>6003.7</v>
      </c>
    </row>
    <row r="97" spans="1:6" ht="38.25">
      <c r="A97" s="42" t="s">
        <v>137</v>
      </c>
      <c r="B97" s="55">
        <v>929</v>
      </c>
      <c r="C97" s="56" t="s">
        <v>39</v>
      </c>
      <c r="D97" s="56">
        <v>7950000151</v>
      </c>
      <c r="E97" s="55">
        <v>200</v>
      </c>
      <c r="F97" s="2">
        <v>6003.7</v>
      </c>
    </row>
    <row r="98" spans="1:6" ht="38.25">
      <c r="A98" s="3" t="s">
        <v>47</v>
      </c>
      <c r="B98" s="55">
        <v>929</v>
      </c>
      <c r="C98" s="56" t="s">
        <v>39</v>
      </c>
      <c r="D98" s="56">
        <v>7950000151</v>
      </c>
      <c r="E98" s="55">
        <v>240</v>
      </c>
      <c r="F98" s="2">
        <v>6003.7</v>
      </c>
    </row>
    <row r="99" spans="1:6" ht="12.75">
      <c r="A99" s="3" t="s">
        <v>169</v>
      </c>
      <c r="B99" s="55">
        <v>929</v>
      </c>
      <c r="C99" s="56" t="s">
        <v>39</v>
      </c>
      <c r="D99" s="56">
        <v>7950000151</v>
      </c>
      <c r="E99" s="55">
        <v>244</v>
      </c>
      <c r="F99" s="2">
        <v>6003.7</v>
      </c>
    </row>
    <row r="100" spans="1:6" ht="38.25">
      <c r="A100" s="42" t="s">
        <v>59</v>
      </c>
      <c r="B100" s="55">
        <v>929</v>
      </c>
      <c r="C100" s="56" t="s">
        <v>39</v>
      </c>
      <c r="D100" s="56">
        <v>7950000504</v>
      </c>
      <c r="E100" s="55"/>
      <c r="F100" s="2">
        <v>80</v>
      </c>
    </row>
    <row r="101" spans="1:6" ht="41.25" customHeight="1">
      <c r="A101" s="42" t="s">
        <v>137</v>
      </c>
      <c r="B101" s="55">
        <v>929</v>
      </c>
      <c r="C101" s="56" t="s">
        <v>39</v>
      </c>
      <c r="D101" s="56">
        <v>7950000504</v>
      </c>
      <c r="E101" s="55">
        <v>200</v>
      </c>
      <c r="F101" s="2">
        <v>80</v>
      </c>
    </row>
    <row r="102" spans="1:6" ht="38.25">
      <c r="A102" s="59" t="s">
        <v>47</v>
      </c>
      <c r="B102" s="62">
        <v>929</v>
      </c>
      <c r="C102" s="63" t="s">
        <v>39</v>
      </c>
      <c r="D102" s="63">
        <v>7950000504</v>
      </c>
      <c r="E102" s="62">
        <v>240</v>
      </c>
      <c r="F102" s="30">
        <v>80</v>
      </c>
    </row>
    <row r="103" spans="1:6" ht="12.75">
      <c r="A103" s="3" t="s">
        <v>169</v>
      </c>
      <c r="B103" s="62">
        <v>929</v>
      </c>
      <c r="C103" s="63" t="s">
        <v>39</v>
      </c>
      <c r="D103" s="63">
        <v>7950000504</v>
      </c>
      <c r="E103" s="62">
        <v>244</v>
      </c>
      <c r="F103" s="30">
        <v>80</v>
      </c>
    </row>
    <row r="104" spans="1:6" ht="51">
      <c r="A104" s="60" t="s">
        <v>165</v>
      </c>
      <c r="B104" s="55">
        <v>929</v>
      </c>
      <c r="C104" s="63" t="s">
        <v>39</v>
      </c>
      <c r="D104" s="55" t="s">
        <v>166</v>
      </c>
      <c r="E104" s="55"/>
      <c r="F104" s="1">
        <v>6098.3</v>
      </c>
    </row>
    <row r="105" spans="1:6" ht="38.25">
      <c r="A105" s="60" t="s">
        <v>137</v>
      </c>
      <c r="B105" s="55">
        <v>929</v>
      </c>
      <c r="C105" s="63" t="s">
        <v>39</v>
      </c>
      <c r="D105" s="55" t="s">
        <v>166</v>
      </c>
      <c r="E105" s="55">
        <v>200</v>
      </c>
      <c r="F105" s="1">
        <v>6098.3</v>
      </c>
    </row>
    <row r="106" spans="1:6" ht="38.25">
      <c r="A106" s="61" t="s">
        <v>47</v>
      </c>
      <c r="B106" s="55">
        <v>929</v>
      </c>
      <c r="C106" s="63" t="s">
        <v>39</v>
      </c>
      <c r="D106" s="55" t="s">
        <v>166</v>
      </c>
      <c r="E106" s="55">
        <v>240</v>
      </c>
      <c r="F106" s="1">
        <v>6098.3</v>
      </c>
    </row>
    <row r="107" spans="1:6" ht="12.75">
      <c r="A107" s="3" t="s">
        <v>169</v>
      </c>
      <c r="B107" s="55">
        <v>929</v>
      </c>
      <c r="C107" s="63" t="s">
        <v>39</v>
      </c>
      <c r="D107" s="55" t="s">
        <v>166</v>
      </c>
      <c r="E107" s="55">
        <v>244</v>
      </c>
      <c r="F107" s="1">
        <v>6098.3</v>
      </c>
    </row>
    <row r="108" spans="1:6" ht="51">
      <c r="A108" s="60" t="s">
        <v>167</v>
      </c>
      <c r="B108" s="55">
        <v>929</v>
      </c>
      <c r="C108" s="63" t="s">
        <v>39</v>
      </c>
      <c r="D108" s="55" t="s">
        <v>168</v>
      </c>
      <c r="E108" s="55"/>
      <c r="F108" s="2">
        <v>10000</v>
      </c>
    </row>
    <row r="109" spans="1:6" ht="39" customHeight="1">
      <c r="A109" s="60" t="s">
        <v>137</v>
      </c>
      <c r="B109" s="55">
        <v>929</v>
      </c>
      <c r="C109" s="56" t="s">
        <v>39</v>
      </c>
      <c r="D109" s="55" t="s">
        <v>168</v>
      </c>
      <c r="E109" s="55">
        <v>200</v>
      </c>
      <c r="F109" s="2">
        <v>10000</v>
      </c>
    </row>
    <row r="110" spans="1:6" ht="38.25">
      <c r="A110" s="3" t="s">
        <v>47</v>
      </c>
      <c r="B110" s="55">
        <v>929</v>
      </c>
      <c r="C110" s="56" t="s">
        <v>39</v>
      </c>
      <c r="D110" s="55" t="s">
        <v>168</v>
      </c>
      <c r="E110" s="55">
        <v>240</v>
      </c>
      <c r="F110" s="2">
        <v>10000</v>
      </c>
    </row>
    <row r="111" spans="1:6" ht="12.75">
      <c r="A111" s="3" t="s">
        <v>169</v>
      </c>
      <c r="B111" s="55">
        <v>929</v>
      </c>
      <c r="C111" s="56" t="s">
        <v>39</v>
      </c>
      <c r="D111" s="55" t="s">
        <v>168</v>
      </c>
      <c r="E111" s="55">
        <v>244</v>
      </c>
      <c r="F111" s="2">
        <v>10000</v>
      </c>
    </row>
    <row r="112" spans="1:6" ht="25.5">
      <c r="A112" s="49" t="s">
        <v>16</v>
      </c>
      <c r="B112" s="54">
        <v>929</v>
      </c>
      <c r="C112" s="53" t="s">
        <v>40</v>
      </c>
      <c r="D112" s="53"/>
      <c r="E112" s="54"/>
      <c r="F112" s="64">
        <f>F113</f>
        <v>7246.099999999999</v>
      </c>
    </row>
    <row r="113" spans="1:6" ht="27.75" customHeight="1">
      <c r="A113" s="44" t="s">
        <v>17</v>
      </c>
      <c r="B113" s="55">
        <v>929</v>
      </c>
      <c r="C113" s="56" t="s">
        <v>40</v>
      </c>
      <c r="D113" s="50" t="s">
        <v>72</v>
      </c>
      <c r="E113" s="55"/>
      <c r="F113" s="58">
        <f>F114+F118+F121</f>
        <v>7246.099999999999</v>
      </c>
    </row>
    <row r="114" spans="1:6" ht="27" customHeight="1">
      <c r="A114" s="42" t="s">
        <v>45</v>
      </c>
      <c r="B114" s="55">
        <v>929</v>
      </c>
      <c r="C114" s="56" t="s">
        <v>40</v>
      </c>
      <c r="D114" s="50" t="s">
        <v>72</v>
      </c>
      <c r="E114" s="55">
        <v>100</v>
      </c>
      <c r="F114" s="55">
        <f>F115</f>
        <v>4889.4</v>
      </c>
    </row>
    <row r="115" spans="1:6" ht="26.25" customHeight="1">
      <c r="A115" s="9" t="s">
        <v>51</v>
      </c>
      <c r="B115" s="55">
        <v>929</v>
      </c>
      <c r="C115" s="56" t="s">
        <v>40</v>
      </c>
      <c r="D115" s="50" t="s">
        <v>72</v>
      </c>
      <c r="E115" s="55">
        <v>110</v>
      </c>
      <c r="F115" s="55">
        <f>F116+F117</f>
        <v>4889.4</v>
      </c>
    </row>
    <row r="116" spans="1:6" ht="12.75">
      <c r="A116" s="65" t="s">
        <v>170</v>
      </c>
      <c r="B116" s="55">
        <v>929</v>
      </c>
      <c r="C116" s="56" t="s">
        <v>40</v>
      </c>
      <c r="D116" s="50" t="s">
        <v>72</v>
      </c>
      <c r="E116" s="55">
        <v>111</v>
      </c>
      <c r="F116" s="55">
        <v>3755.3</v>
      </c>
    </row>
    <row r="117" spans="1:6" ht="53.25" customHeight="1">
      <c r="A117" s="9" t="s">
        <v>171</v>
      </c>
      <c r="B117" s="55">
        <v>929</v>
      </c>
      <c r="C117" s="56" t="s">
        <v>40</v>
      </c>
      <c r="D117" s="50" t="s">
        <v>72</v>
      </c>
      <c r="E117" s="55">
        <v>119</v>
      </c>
      <c r="F117" s="55">
        <v>1134.1</v>
      </c>
    </row>
    <row r="118" spans="1:6" ht="27.75" customHeight="1">
      <c r="A118" s="42" t="s">
        <v>137</v>
      </c>
      <c r="B118" s="55">
        <v>929</v>
      </c>
      <c r="C118" s="56" t="s">
        <v>40</v>
      </c>
      <c r="D118" s="50" t="s">
        <v>72</v>
      </c>
      <c r="E118" s="55">
        <v>200</v>
      </c>
      <c r="F118" s="55">
        <f>F119</f>
        <v>2298.7</v>
      </c>
    </row>
    <row r="119" spans="1:6" ht="42" customHeight="1">
      <c r="A119" s="3" t="s">
        <v>47</v>
      </c>
      <c r="B119" s="55">
        <v>929</v>
      </c>
      <c r="C119" s="56" t="s">
        <v>40</v>
      </c>
      <c r="D119" s="50" t="s">
        <v>72</v>
      </c>
      <c r="E119" s="55">
        <v>240</v>
      </c>
      <c r="F119" s="55">
        <v>2298.7</v>
      </c>
    </row>
    <row r="120" spans="1:6" ht="15" customHeight="1">
      <c r="A120" s="3" t="s">
        <v>169</v>
      </c>
      <c r="B120" s="55">
        <v>929</v>
      </c>
      <c r="C120" s="56" t="s">
        <v>40</v>
      </c>
      <c r="D120" s="50" t="s">
        <v>72</v>
      </c>
      <c r="E120" s="55">
        <v>244</v>
      </c>
      <c r="F120" s="55">
        <v>2298.7</v>
      </c>
    </row>
    <row r="121" spans="1:6" ht="12.75">
      <c r="A121" s="42" t="s">
        <v>48</v>
      </c>
      <c r="B121" s="55">
        <v>929</v>
      </c>
      <c r="C121" s="56" t="s">
        <v>40</v>
      </c>
      <c r="D121" s="50" t="s">
        <v>72</v>
      </c>
      <c r="E121" s="55">
        <v>800</v>
      </c>
      <c r="F121" s="58">
        <v>58</v>
      </c>
    </row>
    <row r="122" spans="1:6" ht="12.75">
      <c r="A122" s="9" t="s">
        <v>49</v>
      </c>
      <c r="B122" s="55">
        <v>929</v>
      </c>
      <c r="C122" s="56" t="s">
        <v>40</v>
      </c>
      <c r="D122" s="50" t="s">
        <v>72</v>
      </c>
      <c r="E122" s="55">
        <v>850</v>
      </c>
      <c r="F122" s="58">
        <f>F123+F124</f>
        <v>58</v>
      </c>
    </row>
    <row r="123" spans="1:6" ht="25.5">
      <c r="A123" s="3" t="s">
        <v>3</v>
      </c>
      <c r="B123" s="55">
        <v>929</v>
      </c>
      <c r="C123" s="56" t="s">
        <v>40</v>
      </c>
      <c r="D123" s="50" t="s">
        <v>72</v>
      </c>
      <c r="E123" s="55">
        <v>851</v>
      </c>
      <c r="F123" s="58">
        <v>48</v>
      </c>
    </row>
    <row r="124" spans="1:6" ht="12.75">
      <c r="A124" s="3" t="s">
        <v>80</v>
      </c>
      <c r="B124" s="55">
        <v>929</v>
      </c>
      <c r="C124" s="56" t="s">
        <v>40</v>
      </c>
      <c r="D124" s="50" t="s">
        <v>72</v>
      </c>
      <c r="E124" s="55">
        <v>852</v>
      </c>
      <c r="F124" s="58">
        <v>10</v>
      </c>
    </row>
    <row r="125" spans="1:6" ht="12.75">
      <c r="A125" s="49" t="s">
        <v>18</v>
      </c>
      <c r="B125" s="54">
        <v>929</v>
      </c>
      <c r="C125" s="53" t="s">
        <v>41</v>
      </c>
      <c r="D125" s="53"/>
      <c r="E125" s="54"/>
      <c r="F125" s="57">
        <v>739</v>
      </c>
    </row>
    <row r="126" spans="1:6" ht="25.5">
      <c r="A126" s="49" t="s">
        <v>52</v>
      </c>
      <c r="B126" s="54">
        <v>929</v>
      </c>
      <c r="C126" s="53" t="s">
        <v>53</v>
      </c>
      <c r="D126" s="53"/>
      <c r="E126" s="54"/>
      <c r="F126" s="57">
        <v>100</v>
      </c>
    </row>
    <row r="127" spans="1:6" ht="89.25">
      <c r="A127" s="44" t="s">
        <v>164</v>
      </c>
      <c r="B127" s="55">
        <v>929</v>
      </c>
      <c r="C127" s="56" t="s">
        <v>53</v>
      </c>
      <c r="D127" s="50">
        <v>4280000181</v>
      </c>
      <c r="E127" s="54"/>
      <c r="F127" s="2">
        <v>100</v>
      </c>
    </row>
    <row r="128" spans="1:6" ht="38.25">
      <c r="A128" s="42" t="s">
        <v>137</v>
      </c>
      <c r="B128" s="55">
        <v>929</v>
      </c>
      <c r="C128" s="56" t="s">
        <v>53</v>
      </c>
      <c r="D128" s="50">
        <v>4280000181</v>
      </c>
      <c r="E128" s="55">
        <v>200</v>
      </c>
      <c r="F128" s="2">
        <v>100</v>
      </c>
    </row>
    <row r="129" spans="1:6" ht="42.75" customHeight="1">
      <c r="A129" s="3" t="s">
        <v>47</v>
      </c>
      <c r="B129" s="55">
        <v>929</v>
      </c>
      <c r="C129" s="56" t="s">
        <v>53</v>
      </c>
      <c r="D129" s="50">
        <v>4280000181</v>
      </c>
      <c r="E129" s="55">
        <v>240</v>
      </c>
      <c r="F129" s="2">
        <v>100</v>
      </c>
    </row>
    <row r="130" spans="1:6" ht="15.75" customHeight="1">
      <c r="A130" s="3" t="s">
        <v>169</v>
      </c>
      <c r="B130" s="55">
        <v>929</v>
      </c>
      <c r="C130" s="56" t="s">
        <v>53</v>
      </c>
      <c r="D130" s="50">
        <v>4280000181</v>
      </c>
      <c r="E130" s="55">
        <v>244</v>
      </c>
      <c r="F130" s="2">
        <v>100</v>
      </c>
    </row>
    <row r="131" spans="1:6" ht="12.75">
      <c r="A131" s="49" t="s">
        <v>19</v>
      </c>
      <c r="B131" s="54">
        <v>929</v>
      </c>
      <c r="C131" s="53" t="s">
        <v>42</v>
      </c>
      <c r="D131" s="53"/>
      <c r="E131" s="54"/>
      <c r="F131" s="57">
        <v>639</v>
      </c>
    </row>
    <row r="132" spans="1:6" ht="51">
      <c r="A132" s="44" t="s">
        <v>151</v>
      </c>
      <c r="B132" s="55">
        <v>929</v>
      </c>
      <c r="C132" s="56" t="s">
        <v>42</v>
      </c>
      <c r="D132" s="56">
        <v>7950000195</v>
      </c>
      <c r="E132" s="55"/>
      <c r="F132" s="2">
        <v>385</v>
      </c>
    </row>
    <row r="133" spans="1:6" ht="27.75" customHeight="1">
      <c r="A133" s="42" t="s">
        <v>137</v>
      </c>
      <c r="B133" s="55">
        <v>929</v>
      </c>
      <c r="C133" s="56" t="s">
        <v>42</v>
      </c>
      <c r="D133" s="56">
        <v>7950000195</v>
      </c>
      <c r="E133" s="55">
        <v>200</v>
      </c>
      <c r="F133" s="2">
        <v>385</v>
      </c>
    </row>
    <row r="134" spans="1:6" ht="38.25">
      <c r="A134" s="3" t="s">
        <v>47</v>
      </c>
      <c r="B134" s="55">
        <v>929</v>
      </c>
      <c r="C134" s="56" t="s">
        <v>42</v>
      </c>
      <c r="D134" s="56">
        <v>7950000195</v>
      </c>
      <c r="E134" s="55">
        <v>240</v>
      </c>
      <c r="F134" s="2">
        <v>385</v>
      </c>
    </row>
    <row r="135" spans="1:6" ht="12.75">
      <c r="A135" s="3" t="s">
        <v>169</v>
      </c>
      <c r="B135" s="55">
        <v>929</v>
      </c>
      <c r="C135" s="56" t="s">
        <v>42</v>
      </c>
      <c r="D135" s="56">
        <v>7950000195</v>
      </c>
      <c r="E135" s="55">
        <v>244</v>
      </c>
      <c r="F135" s="2">
        <v>385</v>
      </c>
    </row>
    <row r="136" spans="1:6" ht="63.75">
      <c r="A136" s="44" t="s">
        <v>152</v>
      </c>
      <c r="B136" s="55">
        <v>929</v>
      </c>
      <c r="C136" s="56" t="s">
        <v>42</v>
      </c>
      <c r="D136" s="56">
        <v>7950000495</v>
      </c>
      <c r="E136" s="55"/>
      <c r="F136" s="2">
        <v>120</v>
      </c>
    </row>
    <row r="137" spans="1:9" ht="37.5" customHeight="1">
      <c r="A137" s="42" t="s">
        <v>137</v>
      </c>
      <c r="B137" s="55">
        <v>929</v>
      </c>
      <c r="C137" s="56" t="s">
        <v>42</v>
      </c>
      <c r="D137" s="56">
        <v>7950000495</v>
      </c>
      <c r="E137" s="55">
        <v>200</v>
      </c>
      <c r="F137" s="2">
        <v>120</v>
      </c>
      <c r="I137" s="10"/>
    </row>
    <row r="138" spans="1:9" ht="38.25">
      <c r="A138" s="3" t="s">
        <v>47</v>
      </c>
      <c r="B138" s="55">
        <v>929</v>
      </c>
      <c r="C138" s="56" t="s">
        <v>42</v>
      </c>
      <c r="D138" s="56">
        <v>7950000495</v>
      </c>
      <c r="E138" s="55">
        <v>240</v>
      </c>
      <c r="F138" s="2">
        <v>120</v>
      </c>
      <c r="I138" s="11"/>
    </row>
    <row r="139" spans="1:9" ht="12.75">
      <c r="A139" s="3" t="s">
        <v>169</v>
      </c>
      <c r="B139" s="55">
        <v>929</v>
      </c>
      <c r="C139" s="56" t="s">
        <v>42</v>
      </c>
      <c r="D139" s="56">
        <v>7950000495</v>
      </c>
      <c r="E139" s="55">
        <v>244</v>
      </c>
      <c r="F139" s="2">
        <v>120</v>
      </c>
      <c r="I139" s="11"/>
    </row>
    <row r="140" spans="1:6" ht="63.75">
      <c r="A140" s="44" t="s">
        <v>153</v>
      </c>
      <c r="B140" s="55">
        <v>929</v>
      </c>
      <c r="C140" s="56" t="s">
        <v>42</v>
      </c>
      <c r="D140" s="56">
        <v>7950000515</v>
      </c>
      <c r="E140" s="55"/>
      <c r="F140" s="2">
        <v>20</v>
      </c>
    </row>
    <row r="141" spans="1:6" ht="29.25" customHeight="1">
      <c r="A141" s="42" t="s">
        <v>137</v>
      </c>
      <c r="B141" s="55">
        <v>929</v>
      </c>
      <c r="C141" s="56" t="s">
        <v>42</v>
      </c>
      <c r="D141" s="56">
        <v>7950000515</v>
      </c>
      <c r="E141" s="55">
        <v>200</v>
      </c>
      <c r="F141" s="2">
        <v>20</v>
      </c>
    </row>
    <row r="142" spans="1:6" ht="38.25">
      <c r="A142" s="3" t="s">
        <v>47</v>
      </c>
      <c r="B142" s="55">
        <v>929</v>
      </c>
      <c r="C142" s="56" t="s">
        <v>42</v>
      </c>
      <c r="D142" s="56">
        <v>7950000515</v>
      </c>
      <c r="E142" s="55">
        <v>240</v>
      </c>
      <c r="F142" s="2">
        <v>20</v>
      </c>
    </row>
    <row r="143" spans="1:6" ht="12.75">
      <c r="A143" s="3" t="s">
        <v>169</v>
      </c>
      <c r="B143" s="55">
        <v>929</v>
      </c>
      <c r="C143" s="56" t="s">
        <v>42</v>
      </c>
      <c r="D143" s="56">
        <v>7950000515</v>
      </c>
      <c r="E143" s="55">
        <v>244</v>
      </c>
      <c r="F143" s="2">
        <v>20</v>
      </c>
    </row>
    <row r="144" spans="1:6" ht="63.75">
      <c r="A144" s="44" t="s">
        <v>154</v>
      </c>
      <c r="B144" s="55">
        <v>929</v>
      </c>
      <c r="C144" s="56" t="s">
        <v>42</v>
      </c>
      <c r="D144" s="56">
        <v>7950000525</v>
      </c>
      <c r="E144" s="55"/>
      <c r="F144" s="2">
        <v>20</v>
      </c>
    </row>
    <row r="145" spans="1:6" ht="28.5" customHeight="1">
      <c r="A145" s="42" t="s">
        <v>137</v>
      </c>
      <c r="B145" s="55">
        <v>929</v>
      </c>
      <c r="C145" s="56" t="s">
        <v>42</v>
      </c>
      <c r="D145" s="56">
        <v>7950000525</v>
      </c>
      <c r="E145" s="55">
        <v>200</v>
      </c>
      <c r="F145" s="2">
        <v>20</v>
      </c>
    </row>
    <row r="146" spans="1:6" ht="41.25" customHeight="1">
      <c r="A146" s="3" t="s">
        <v>47</v>
      </c>
      <c r="B146" s="55">
        <v>929</v>
      </c>
      <c r="C146" s="56" t="s">
        <v>42</v>
      </c>
      <c r="D146" s="56">
        <v>7950000525</v>
      </c>
      <c r="E146" s="55">
        <v>240</v>
      </c>
      <c r="F146" s="2">
        <v>20</v>
      </c>
    </row>
    <row r="147" spans="1:6" ht="16.5" customHeight="1">
      <c r="A147" s="3" t="s">
        <v>169</v>
      </c>
      <c r="B147" s="55">
        <v>929</v>
      </c>
      <c r="C147" s="56" t="s">
        <v>42</v>
      </c>
      <c r="D147" s="56">
        <v>7950000525</v>
      </c>
      <c r="E147" s="55">
        <v>244</v>
      </c>
      <c r="F147" s="2">
        <v>20</v>
      </c>
    </row>
    <row r="148" spans="1:6" ht="90.75" customHeight="1">
      <c r="A148" s="44" t="s">
        <v>155</v>
      </c>
      <c r="B148" s="55">
        <v>929</v>
      </c>
      <c r="C148" s="56" t="s">
        <v>42</v>
      </c>
      <c r="D148" s="56">
        <v>7950000531</v>
      </c>
      <c r="E148" s="55"/>
      <c r="F148" s="2">
        <v>20</v>
      </c>
    </row>
    <row r="149" spans="1:6" ht="38.25">
      <c r="A149" s="42" t="s">
        <v>137</v>
      </c>
      <c r="B149" s="55">
        <v>929</v>
      </c>
      <c r="C149" s="56" t="s">
        <v>42</v>
      </c>
      <c r="D149" s="56">
        <v>7950000531</v>
      </c>
      <c r="E149" s="55">
        <v>200</v>
      </c>
      <c r="F149" s="2">
        <v>20</v>
      </c>
    </row>
    <row r="150" spans="1:6" ht="52.5" customHeight="1">
      <c r="A150" s="3" t="s">
        <v>47</v>
      </c>
      <c r="B150" s="55">
        <v>929</v>
      </c>
      <c r="C150" s="56" t="s">
        <v>42</v>
      </c>
      <c r="D150" s="56">
        <v>7950000531</v>
      </c>
      <c r="E150" s="55">
        <v>240</v>
      </c>
      <c r="F150" s="2">
        <v>20</v>
      </c>
    </row>
    <row r="151" spans="1:6" ht="18.75" customHeight="1">
      <c r="A151" s="3" t="s">
        <v>169</v>
      </c>
      <c r="B151" s="55">
        <v>929</v>
      </c>
      <c r="C151" s="56" t="s">
        <v>42</v>
      </c>
      <c r="D151" s="56">
        <v>7950000531</v>
      </c>
      <c r="E151" s="55">
        <v>244</v>
      </c>
      <c r="F151" s="2">
        <v>20</v>
      </c>
    </row>
    <row r="152" spans="1:6" ht="144" customHeight="1">
      <c r="A152" s="44" t="s">
        <v>156</v>
      </c>
      <c r="B152" s="55">
        <v>929</v>
      </c>
      <c r="C152" s="56" t="s">
        <v>42</v>
      </c>
      <c r="D152" s="56">
        <v>7950000591</v>
      </c>
      <c r="E152" s="55"/>
      <c r="F152" s="2">
        <v>74</v>
      </c>
    </row>
    <row r="153" spans="1:6" ht="38.25">
      <c r="A153" s="42" t="s">
        <v>137</v>
      </c>
      <c r="B153" s="55">
        <v>929</v>
      </c>
      <c r="C153" s="56" t="s">
        <v>42</v>
      </c>
      <c r="D153" s="56">
        <v>7950000591</v>
      </c>
      <c r="E153" s="55">
        <v>200</v>
      </c>
      <c r="F153" s="2">
        <v>74</v>
      </c>
    </row>
    <row r="154" spans="1:6" ht="41.25" customHeight="1">
      <c r="A154" s="3" t="s">
        <v>47</v>
      </c>
      <c r="B154" s="55">
        <v>929</v>
      </c>
      <c r="C154" s="56" t="s">
        <v>42</v>
      </c>
      <c r="D154" s="56">
        <v>7950000591</v>
      </c>
      <c r="E154" s="55">
        <v>240</v>
      </c>
      <c r="F154" s="2">
        <v>74</v>
      </c>
    </row>
    <row r="155" spans="1:6" ht="15" customHeight="1">
      <c r="A155" s="3" t="s">
        <v>169</v>
      </c>
      <c r="B155" s="55">
        <v>929</v>
      </c>
      <c r="C155" s="56" t="s">
        <v>42</v>
      </c>
      <c r="D155" s="56">
        <v>7950000591</v>
      </c>
      <c r="E155" s="55">
        <v>244</v>
      </c>
      <c r="F155" s="2">
        <v>74</v>
      </c>
    </row>
    <row r="156" spans="1:6" ht="12.75">
      <c r="A156" s="49" t="s">
        <v>140</v>
      </c>
      <c r="B156" s="54">
        <v>929</v>
      </c>
      <c r="C156" s="53" t="s">
        <v>43</v>
      </c>
      <c r="D156" s="53"/>
      <c r="E156" s="54"/>
      <c r="F156" s="57">
        <v>3460</v>
      </c>
    </row>
    <row r="157" spans="1:6" ht="12.75">
      <c r="A157" s="49" t="s">
        <v>20</v>
      </c>
      <c r="B157" s="54">
        <v>929</v>
      </c>
      <c r="C157" s="53" t="s">
        <v>44</v>
      </c>
      <c r="D157" s="53"/>
      <c r="E157" s="54"/>
      <c r="F157" s="57">
        <v>2600</v>
      </c>
    </row>
    <row r="158" spans="1:6" ht="16.5" customHeight="1">
      <c r="A158" s="44" t="s">
        <v>157</v>
      </c>
      <c r="B158" s="55">
        <v>929</v>
      </c>
      <c r="C158" s="56" t="s">
        <v>44</v>
      </c>
      <c r="D158" s="56">
        <v>7950000205</v>
      </c>
      <c r="E158" s="55"/>
      <c r="F158" s="2">
        <v>2600</v>
      </c>
    </row>
    <row r="159" spans="1:6" ht="38.25">
      <c r="A159" s="42" t="s">
        <v>137</v>
      </c>
      <c r="B159" s="55">
        <v>929</v>
      </c>
      <c r="C159" s="56" t="s">
        <v>44</v>
      </c>
      <c r="D159" s="56">
        <v>7950000205</v>
      </c>
      <c r="E159" s="55">
        <v>200</v>
      </c>
      <c r="F159" s="2">
        <v>2600</v>
      </c>
    </row>
    <row r="160" spans="1:6" ht="38.25">
      <c r="A160" s="3" t="s">
        <v>47</v>
      </c>
      <c r="B160" s="55">
        <v>929</v>
      </c>
      <c r="C160" s="56" t="s">
        <v>44</v>
      </c>
      <c r="D160" s="56">
        <v>7950000205</v>
      </c>
      <c r="E160" s="55">
        <v>240</v>
      </c>
      <c r="F160" s="2">
        <v>2600</v>
      </c>
    </row>
    <row r="161" spans="1:6" ht="12.75">
      <c r="A161" s="3" t="s">
        <v>169</v>
      </c>
      <c r="B161" s="55">
        <v>929</v>
      </c>
      <c r="C161" s="56" t="s">
        <v>44</v>
      </c>
      <c r="D161" s="56">
        <v>7950000205</v>
      </c>
      <c r="E161" s="55">
        <v>244</v>
      </c>
      <c r="F161" s="2">
        <v>2600</v>
      </c>
    </row>
    <row r="162" spans="1:6" ht="25.5">
      <c r="A162" s="48" t="s">
        <v>88</v>
      </c>
      <c r="B162" s="54">
        <v>929</v>
      </c>
      <c r="C162" s="53" t="s">
        <v>87</v>
      </c>
      <c r="D162" s="53"/>
      <c r="E162" s="54"/>
      <c r="F162" s="57">
        <v>860</v>
      </c>
    </row>
    <row r="163" spans="1:6" ht="39.75" customHeight="1">
      <c r="A163" s="44" t="s">
        <v>158</v>
      </c>
      <c r="B163" s="55">
        <v>929</v>
      </c>
      <c r="C163" s="56" t="s">
        <v>87</v>
      </c>
      <c r="D163" s="56">
        <v>7950000566</v>
      </c>
      <c r="E163" s="54"/>
      <c r="F163" s="2">
        <v>860</v>
      </c>
    </row>
    <row r="164" spans="1:6" ht="38.25">
      <c r="A164" s="42" t="s">
        <v>137</v>
      </c>
      <c r="B164" s="55">
        <v>929</v>
      </c>
      <c r="C164" s="56" t="s">
        <v>87</v>
      </c>
      <c r="D164" s="56">
        <v>7950000566</v>
      </c>
      <c r="E164" s="55">
        <v>200</v>
      </c>
      <c r="F164" s="2">
        <v>860</v>
      </c>
    </row>
    <row r="165" spans="1:6" ht="38.25">
      <c r="A165" s="3" t="s">
        <v>47</v>
      </c>
      <c r="B165" s="55">
        <v>929</v>
      </c>
      <c r="C165" s="56" t="s">
        <v>87</v>
      </c>
      <c r="D165" s="56">
        <v>7950000566</v>
      </c>
      <c r="E165" s="55">
        <v>240</v>
      </c>
      <c r="F165" s="2">
        <v>860</v>
      </c>
    </row>
    <row r="166" spans="1:6" ht="12.75">
      <c r="A166" s="3" t="s">
        <v>169</v>
      </c>
      <c r="B166" s="55">
        <v>929</v>
      </c>
      <c r="C166" s="56" t="s">
        <v>87</v>
      </c>
      <c r="D166" s="56">
        <v>7950000566</v>
      </c>
      <c r="E166" s="55">
        <v>244</v>
      </c>
      <c r="F166" s="2">
        <v>860</v>
      </c>
    </row>
    <row r="167" spans="1:6" ht="12.75">
      <c r="A167" s="49" t="s">
        <v>21</v>
      </c>
      <c r="B167" s="54">
        <v>929</v>
      </c>
      <c r="C167" s="53">
        <v>1000</v>
      </c>
      <c r="D167" s="53"/>
      <c r="E167" s="54"/>
      <c r="F167" s="40">
        <v>9221.3</v>
      </c>
    </row>
    <row r="168" spans="1:6" ht="12.75">
      <c r="A168" s="49" t="s">
        <v>22</v>
      </c>
      <c r="B168" s="54">
        <v>929</v>
      </c>
      <c r="C168" s="53">
        <v>1003</v>
      </c>
      <c r="D168" s="53"/>
      <c r="E168" s="54"/>
      <c r="F168" s="57">
        <v>626</v>
      </c>
    </row>
    <row r="169" spans="1:6" ht="38.25">
      <c r="A169" s="44" t="s">
        <v>141</v>
      </c>
      <c r="B169" s="55">
        <v>929</v>
      </c>
      <c r="C169" s="56">
        <v>1003</v>
      </c>
      <c r="D169" s="56">
        <v>5050000232</v>
      </c>
      <c r="E169" s="54"/>
      <c r="F169" s="1">
        <v>210.8</v>
      </c>
    </row>
    <row r="170" spans="1:6" ht="25.5">
      <c r="A170" s="42" t="s">
        <v>50</v>
      </c>
      <c r="B170" s="55">
        <v>929</v>
      </c>
      <c r="C170" s="56">
        <v>1003</v>
      </c>
      <c r="D170" s="56">
        <v>5050000232</v>
      </c>
      <c r="E170" s="55">
        <v>300</v>
      </c>
      <c r="F170" s="1">
        <v>210.8</v>
      </c>
    </row>
    <row r="171" spans="1:6" ht="25.5">
      <c r="A171" s="3" t="s">
        <v>54</v>
      </c>
      <c r="B171" s="55">
        <v>929</v>
      </c>
      <c r="C171" s="56">
        <v>1003</v>
      </c>
      <c r="D171" s="56">
        <v>5050000232</v>
      </c>
      <c r="E171" s="55">
        <v>310</v>
      </c>
      <c r="F171" s="1">
        <v>210.8</v>
      </c>
    </row>
    <row r="172" spans="1:6" ht="38.25">
      <c r="A172" s="3" t="s">
        <v>85</v>
      </c>
      <c r="B172" s="55">
        <v>929</v>
      </c>
      <c r="C172" s="56">
        <v>1003</v>
      </c>
      <c r="D172" s="56">
        <v>5050000232</v>
      </c>
      <c r="E172" s="55">
        <v>313</v>
      </c>
      <c r="F172" s="1">
        <v>210.8</v>
      </c>
    </row>
    <row r="173" spans="1:6" ht="38.25">
      <c r="A173" s="44" t="s">
        <v>142</v>
      </c>
      <c r="B173" s="55">
        <v>929</v>
      </c>
      <c r="C173" s="56">
        <v>1003</v>
      </c>
      <c r="D173" s="56">
        <v>5050000233</v>
      </c>
      <c r="E173" s="55"/>
      <c r="F173" s="1">
        <v>276.8</v>
      </c>
    </row>
    <row r="174" spans="1:6" ht="25.5">
      <c r="A174" s="42" t="s">
        <v>50</v>
      </c>
      <c r="B174" s="55">
        <v>929</v>
      </c>
      <c r="C174" s="56">
        <v>1003</v>
      </c>
      <c r="D174" s="56">
        <v>5050000233</v>
      </c>
      <c r="E174" s="55">
        <v>300</v>
      </c>
      <c r="F174" s="1">
        <v>276.8</v>
      </c>
    </row>
    <row r="175" spans="1:6" ht="25.5">
      <c r="A175" s="3" t="s">
        <v>54</v>
      </c>
      <c r="B175" s="55">
        <v>929</v>
      </c>
      <c r="C175" s="56">
        <v>1003</v>
      </c>
      <c r="D175" s="56">
        <v>5050000233</v>
      </c>
      <c r="E175" s="55">
        <v>310</v>
      </c>
      <c r="F175" s="1">
        <v>276.8</v>
      </c>
    </row>
    <row r="176" spans="1:6" ht="38.25">
      <c r="A176" s="3" t="s">
        <v>85</v>
      </c>
      <c r="B176" s="55">
        <v>929</v>
      </c>
      <c r="C176" s="56">
        <v>1003</v>
      </c>
      <c r="D176" s="56">
        <v>5050000233</v>
      </c>
      <c r="E176" s="55">
        <v>313</v>
      </c>
      <c r="F176" s="1">
        <v>276.8</v>
      </c>
    </row>
    <row r="177" spans="1:6" ht="38.25">
      <c r="A177" s="44" t="s">
        <v>143</v>
      </c>
      <c r="B177" s="55">
        <v>929</v>
      </c>
      <c r="C177" s="56">
        <v>1003</v>
      </c>
      <c r="D177" s="56">
        <v>5050000234</v>
      </c>
      <c r="E177" s="54"/>
      <c r="F177" s="1">
        <v>138.4</v>
      </c>
    </row>
    <row r="178" spans="1:6" ht="25.5">
      <c r="A178" s="42" t="s">
        <v>50</v>
      </c>
      <c r="B178" s="55">
        <v>929</v>
      </c>
      <c r="C178" s="56">
        <v>1003</v>
      </c>
      <c r="D178" s="56">
        <v>5050000234</v>
      </c>
      <c r="E178" s="55">
        <v>300</v>
      </c>
      <c r="F178" s="1">
        <v>138.4</v>
      </c>
    </row>
    <row r="179" spans="1:6" ht="25.5">
      <c r="A179" s="3" t="s">
        <v>54</v>
      </c>
      <c r="B179" s="55">
        <v>929</v>
      </c>
      <c r="C179" s="56">
        <v>1003</v>
      </c>
      <c r="D179" s="56">
        <v>5050000234</v>
      </c>
      <c r="E179" s="55">
        <v>310</v>
      </c>
      <c r="F179" s="1">
        <v>138.4</v>
      </c>
    </row>
    <row r="180" spans="1:6" ht="38.25">
      <c r="A180" s="3" t="s">
        <v>85</v>
      </c>
      <c r="B180" s="55">
        <v>929</v>
      </c>
      <c r="C180" s="56">
        <v>1003</v>
      </c>
      <c r="D180" s="56">
        <v>5050000234</v>
      </c>
      <c r="E180" s="55">
        <v>313</v>
      </c>
      <c r="F180" s="1">
        <v>138.4</v>
      </c>
    </row>
    <row r="181" spans="1:6" ht="12.75">
      <c r="A181" s="49" t="s">
        <v>23</v>
      </c>
      <c r="B181" s="54">
        <v>929</v>
      </c>
      <c r="C181" s="53">
        <v>1004</v>
      </c>
      <c r="D181" s="53"/>
      <c r="E181" s="54"/>
      <c r="F181" s="40">
        <v>8595.3</v>
      </c>
    </row>
    <row r="182" spans="1:6" ht="63.75">
      <c r="A182" s="44" t="s">
        <v>144</v>
      </c>
      <c r="B182" s="55">
        <v>929</v>
      </c>
      <c r="C182" s="56">
        <v>1004</v>
      </c>
      <c r="D182" s="56" t="s">
        <v>73</v>
      </c>
      <c r="E182" s="55"/>
      <c r="F182" s="1">
        <v>6556.7</v>
      </c>
    </row>
    <row r="183" spans="1:6" ht="25.5">
      <c r="A183" s="42" t="s">
        <v>50</v>
      </c>
      <c r="B183" s="55">
        <v>929</v>
      </c>
      <c r="C183" s="56">
        <v>1004</v>
      </c>
      <c r="D183" s="56" t="s">
        <v>73</v>
      </c>
      <c r="E183" s="55">
        <v>300</v>
      </c>
      <c r="F183" s="1">
        <v>6556.7</v>
      </c>
    </row>
    <row r="184" spans="1:9" ht="28.5" customHeight="1">
      <c r="A184" s="3" t="s">
        <v>54</v>
      </c>
      <c r="B184" s="55">
        <v>929</v>
      </c>
      <c r="C184" s="56">
        <v>1004</v>
      </c>
      <c r="D184" s="56" t="s">
        <v>73</v>
      </c>
      <c r="E184" s="55">
        <v>310</v>
      </c>
      <c r="F184" s="1">
        <v>6556.7</v>
      </c>
      <c r="I184" s="32"/>
    </row>
    <row r="185" spans="1:9" ht="39.75" customHeight="1">
      <c r="A185" s="3" t="s">
        <v>85</v>
      </c>
      <c r="B185" s="55">
        <v>929</v>
      </c>
      <c r="C185" s="56">
        <v>1004</v>
      </c>
      <c r="D185" s="56" t="s">
        <v>73</v>
      </c>
      <c r="E185" s="55">
        <v>313</v>
      </c>
      <c r="F185" s="1">
        <v>6556.7</v>
      </c>
      <c r="I185" s="32"/>
    </row>
    <row r="186" spans="1:6" ht="51">
      <c r="A186" s="44" t="s">
        <v>145</v>
      </c>
      <c r="B186" s="55">
        <v>929</v>
      </c>
      <c r="C186" s="56">
        <v>1004</v>
      </c>
      <c r="D186" s="50" t="s">
        <v>74</v>
      </c>
      <c r="E186" s="55"/>
      <c r="F186" s="1">
        <v>2038.6</v>
      </c>
    </row>
    <row r="187" spans="1:6" ht="25.5">
      <c r="A187" s="42" t="s">
        <v>50</v>
      </c>
      <c r="B187" s="55">
        <v>929</v>
      </c>
      <c r="C187" s="56">
        <v>1004</v>
      </c>
      <c r="D187" s="50" t="s">
        <v>74</v>
      </c>
      <c r="E187" s="55">
        <v>300</v>
      </c>
      <c r="F187" s="1">
        <v>2038.6</v>
      </c>
    </row>
    <row r="188" spans="1:6" ht="25.5">
      <c r="A188" s="3" t="s">
        <v>58</v>
      </c>
      <c r="B188" s="55">
        <v>929</v>
      </c>
      <c r="C188" s="56">
        <v>1004</v>
      </c>
      <c r="D188" s="50" t="s">
        <v>74</v>
      </c>
      <c r="E188" s="55">
        <v>320</v>
      </c>
      <c r="F188" s="1">
        <v>2038.6</v>
      </c>
    </row>
    <row r="189" spans="1:6" ht="29.25" customHeight="1">
      <c r="A189" s="3" t="s">
        <v>60</v>
      </c>
      <c r="B189" s="55">
        <v>929</v>
      </c>
      <c r="C189" s="56">
        <v>1004</v>
      </c>
      <c r="D189" s="50" t="s">
        <v>74</v>
      </c>
      <c r="E189" s="55">
        <v>323</v>
      </c>
      <c r="F189" s="1">
        <v>2038.6</v>
      </c>
    </row>
    <row r="190" spans="1:6" ht="12.75">
      <c r="A190" s="49" t="s">
        <v>24</v>
      </c>
      <c r="B190" s="54">
        <v>929</v>
      </c>
      <c r="C190" s="53">
        <v>1100</v>
      </c>
      <c r="D190" s="53"/>
      <c r="E190" s="54"/>
      <c r="F190" s="57">
        <f>F191+F196</f>
        <v>2988.1</v>
      </c>
    </row>
    <row r="191" spans="1:6" ht="12.75">
      <c r="A191" s="49" t="s">
        <v>55</v>
      </c>
      <c r="B191" s="54">
        <v>929</v>
      </c>
      <c r="C191" s="53">
        <v>1101</v>
      </c>
      <c r="D191" s="53"/>
      <c r="E191" s="54"/>
      <c r="F191" s="57">
        <v>195</v>
      </c>
    </row>
    <row r="192" spans="1:6" ht="78.75" customHeight="1">
      <c r="A192" s="44" t="s">
        <v>163</v>
      </c>
      <c r="B192" s="55">
        <v>929</v>
      </c>
      <c r="C192" s="56">
        <v>1101</v>
      </c>
      <c r="D192" s="56">
        <v>7950000246</v>
      </c>
      <c r="E192" s="55"/>
      <c r="F192" s="2">
        <v>195</v>
      </c>
    </row>
    <row r="193" spans="1:6" ht="38.25">
      <c r="A193" s="42" t="s">
        <v>137</v>
      </c>
      <c r="B193" s="55">
        <v>929</v>
      </c>
      <c r="C193" s="56">
        <v>1101</v>
      </c>
      <c r="D193" s="56">
        <v>7950000246</v>
      </c>
      <c r="E193" s="55">
        <v>200</v>
      </c>
      <c r="F193" s="2">
        <v>195</v>
      </c>
    </row>
    <row r="194" spans="1:6" ht="38.25">
      <c r="A194" s="3" t="s">
        <v>47</v>
      </c>
      <c r="B194" s="55">
        <v>929</v>
      </c>
      <c r="C194" s="56">
        <v>1101</v>
      </c>
      <c r="D194" s="56">
        <v>7950000246</v>
      </c>
      <c r="E194" s="55">
        <v>240</v>
      </c>
      <c r="F194" s="2">
        <v>195</v>
      </c>
    </row>
    <row r="195" spans="1:6" ht="12.75">
      <c r="A195" s="3" t="s">
        <v>169</v>
      </c>
      <c r="B195" s="55">
        <v>929</v>
      </c>
      <c r="C195" s="56">
        <v>1101</v>
      </c>
      <c r="D195" s="56">
        <v>7950000246</v>
      </c>
      <c r="E195" s="55">
        <v>244</v>
      </c>
      <c r="F195" s="2">
        <v>195</v>
      </c>
    </row>
    <row r="196" spans="1:6" ht="25.5">
      <c r="A196" s="49" t="s">
        <v>25</v>
      </c>
      <c r="B196" s="54">
        <v>929</v>
      </c>
      <c r="C196" s="53">
        <v>1105</v>
      </c>
      <c r="D196" s="56"/>
      <c r="E196" s="55"/>
      <c r="F196" s="57">
        <f>F197</f>
        <v>2793.1</v>
      </c>
    </row>
    <row r="197" spans="1:6" ht="38.25">
      <c r="A197" s="42" t="s">
        <v>159</v>
      </c>
      <c r="B197" s="55">
        <v>929</v>
      </c>
      <c r="C197" s="56">
        <v>1105</v>
      </c>
      <c r="D197" s="56">
        <v>4870000461</v>
      </c>
      <c r="E197" s="55"/>
      <c r="F197" s="2">
        <f>F198+F202+F205</f>
        <v>2793.1</v>
      </c>
    </row>
    <row r="198" spans="1:6" ht="76.5">
      <c r="A198" s="42" t="s">
        <v>45</v>
      </c>
      <c r="B198" s="55">
        <v>929</v>
      </c>
      <c r="C198" s="56">
        <v>1105</v>
      </c>
      <c r="D198" s="56">
        <v>4870000461</v>
      </c>
      <c r="E198" s="55">
        <v>100</v>
      </c>
      <c r="F198" s="1">
        <f>F199</f>
        <v>2234.2</v>
      </c>
    </row>
    <row r="199" spans="1:6" ht="25.5">
      <c r="A199" s="9" t="s">
        <v>51</v>
      </c>
      <c r="B199" s="55">
        <v>929</v>
      </c>
      <c r="C199" s="56">
        <v>1105</v>
      </c>
      <c r="D199" s="56">
        <v>4870000461</v>
      </c>
      <c r="E199" s="55">
        <v>110</v>
      </c>
      <c r="F199" s="2">
        <f>F200+F201</f>
        <v>2234.2</v>
      </c>
    </row>
    <row r="200" spans="1:6" ht="12.75">
      <c r="A200" s="65" t="s">
        <v>170</v>
      </c>
      <c r="B200" s="55">
        <v>929</v>
      </c>
      <c r="C200" s="56">
        <v>1105</v>
      </c>
      <c r="D200" s="56">
        <v>4870000461</v>
      </c>
      <c r="E200" s="55">
        <v>111</v>
      </c>
      <c r="F200" s="2">
        <v>1716</v>
      </c>
    </row>
    <row r="201" spans="1:6" ht="56.25" customHeight="1">
      <c r="A201" s="9" t="s">
        <v>171</v>
      </c>
      <c r="B201" s="55">
        <v>929</v>
      </c>
      <c r="C201" s="56">
        <v>1105</v>
      </c>
      <c r="D201" s="56">
        <v>4870000461</v>
      </c>
      <c r="E201" s="55">
        <v>119</v>
      </c>
      <c r="F201" s="1">
        <v>518.2</v>
      </c>
    </row>
    <row r="202" spans="1:6" ht="38.25">
      <c r="A202" s="42" t="s">
        <v>137</v>
      </c>
      <c r="B202" s="55">
        <v>929</v>
      </c>
      <c r="C202" s="56">
        <v>1105</v>
      </c>
      <c r="D202" s="56">
        <v>4870000461</v>
      </c>
      <c r="E202" s="55">
        <v>200</v>
      </c>
      <c r="F202" s="1">
        <f>F203</f>
        <v>549.9</v>
      </c>
    </row>
    <row r="203" spans="1:6" ht="38.25">
      <c r="A203" s="3" t="s">
        <v>47</v>
      </c>
      <c r="B203" s="55">
        <v>929</v>
      </c>
      <c r="C203" s="56">
        <v>1105</v>
      </c>
      <c r="D203" s="56">
        <v>4870000461</v>
      </c>
      <c r="E203" s="55">
        <v>240</v>
      </c>
      <c r="F203" s="1">
        <v>549.9</v>
      </c>
    </row>
    <row r="204" spans="1:6" ht="12.75">
      <c r="A204" s="3" t="s">
        <v>169</v>
      </c>
      <c r="B204" s="55">
        <v>929</v>
      </c>
      <c r="C204" s="56">
        <v>1105</v>
      </c>
      <c r="D204" s="56">
        <v>4870000461</v>
      </c>
      <c r="E204" s="55">
        <v>244</v>
      </c>
      <c r="F204" s="1">
        <v>549.9</v>
      </c>
    </row>
    <row r="205" spans="1:6" ht="12.75">
      <c r="A205" s="42" t="s">
        <v>48</v>
      </c>
      <c r="B205" s="55">
        <v>929</v>
      </c>
      <c r="C205" s="56">
        <v>1105</v>
      </c>
      <c r="D205" s="56">
        <v>4870000461</v>
      </c>
      <c r="E205" s="55">
        <v>800</v>
      </c>
      <c r="F205" s="2">
        <v>9</v>
      </c>
    </row>
    <row r="206" spans="1:6" ht="12.75">
      <c r="A206" s="9" t="s">
        <v>49</v>
      </c>
      <c r="B206" s="55">
        <v>929</v>
      </c>
      <c r="C206" s="56">
        <v>1105</v>
      </c>
      <c r="D206" s="56">
        <v>4870000461</v>
      </c>
      <c r="E206" s="55">
        <v>850</v>
      </c>
      <c r="F206" s="2">
        <v>9</v>
      </c>
    </row>
    <row r="207" spans="1:6" ht="25.5">
      <c r="A207" s="3" t="s">
        <v>3</v>
      </c>
      <c r="B207" s="55">
        <v>929</v>
      </c>
      <c r="C207" s="56">
        <v>1105</v>
      </c>
      <c r="D207" s="56">
        <v>4870000461</v>
      </c>
      <c r="E207" s="55">
        <v>851</v>
      </c>
      <c r="F207" s="2">
        <v>8</v>
      </c>
    </row>
    <row r="208" spans="1:6" ht="12.75">
      <c r="A208" s="3" t="s">
        <v>80</v>
      </c>
      <c r="B208" s="55">
        <v>929</v>
      </c>
      <c r="C208" s="56">
        <v>1105</v>
      </c>
      <c r="D208" s="56">
        <v>4870000461</v>
      </c>
      <c r="E208" s="55">
        <v>852</v>
      </c>
      <c r="F208" s="2">
        <v>1</v>
      </c>
    </row>
    <row r="209" spans="1:6" ht="12.75">
      <c r="A209" s="49" t="s">
        <v>26</v>
      </c>
      <c r="B209" s="54">
        <v>929</v>
      </c>
      <c r="C209" s="53">
        <v>1200</v>
      </c>
      <c r="D209" s="53"/>
      <c r="E209" s="54"/>
      <c r="F209" s="57">
        <f>F210+F219</f>
        <v>3202</v>
      </c>
    </row>
    <row r="210" spans="1:6" ht="12.75">
      <c r="A210" s="49" t="s">
        <v>27</v>
      </c>
      <c r="B210" s="54">
        <v>929</v>
      </c>
      <c r="C210" s="53">
        <v>1202</v>
      </c>
      <c r="D210" s="53"/>
      <c r="E210" s="54"/>
      <c r="F210" s="57">
        <v>370</v>
      </c>
    </row>
    <row r="211" spans="1:6" ht="89.25">
      <c r="A211" s="44" t="s">
        <v>160</v>
      </c>
      <c r="B211" s="55">
        <v>929</v>
      </c>
      <c r="C211" s="56">
        <v>1202</v>
      </c>
      <c r="D211" s="50">
        <v>7950000257</v>
      </c>
      <c r="E211" s="55"/>
      <c r="F211" s="2">
        <v>80</v>
      </c>
    </row>
    <row r="212" spans="1:6" ht="41.25" customHeight="1">
      <c r="A212" s="42" t="s">
        <v>137</v>
      </c>
      <c r="B212" s="55">
        <v>929</v>
      </c>
      <c r="C212" s="56">
        <v>1202</v>
      </c>
      <c r="D212" s="50">
        <v>7950000257</v>
      </c>
      <c r="E212" s="55">
        <v>200</v>
      </c>
      <c r="F212" s="2">
        <v>80</v>
      </c>
    </row>
    <row r="213" spans="1:6" ht="38.25">
      <c r="A213" s="3" t="s">
        <v>47</v>
      </c>
      <c r="B213" s="55">
        <v>929</v>
      </c>
      <c r="C213" s="56">
        <v>1202</v>
      </c>
      <c r="D213" s="50">
        <v>7950000257</v>
      </c>
      <c r="E213" s="55">
        <v>240</v>
      </c>
      <c r="F213" s="2">
        <v>80</v>
      </c>
    </row>
    <row r="214" spans="1:6" ht="12.75">
      <c r="A214" s="3" t="s">
        <v>169</v>
      </c>
      <c r="B214" s="55">
        <v>929</v>
      </c>
      <c r="C214" s="56">
        <v>1202</v>
      </c>
      <c r="D214" s="50">
        <v>7950000257</v>
      </c>
      <c r="E214" s="55">
        <v>244</v>
      </c>
      <c r="F214" s="2">
        <v>80</v>
      </c>
    </row>
    <row r="215" spans="1:6" ht="76.5">
      <c r="A215" s="44" t="s">
        <v>161</v>
      </c>
      <c r="B215" s="55">
        <v>929</v>
      </c>
      <c r="C215" s="56">
        <v>1202</v>
      </c>
      <c r="D215" s="50">
        <v>7950000258</v>
      </c>
      <c r="E215" s="55"/>
      <c r="F215" s="2">
        <v>290</v>
      </c>
    </row>
    <row r="216" spans="1:6" ht="38.25">
      <c r="A216" s="42" t="s">
        <v>137</v>
      </c>
      <c r="B216" s="55">
        <v>929</v>
      </c>
      <c r="C216" s="56">
        <v>1202</v>
      </c>
      <c r="D216" s="50">
        <v>7950000258</v>
      </c>
      <c r="E216" s="55">
        <v>200</v>
      </c>
      <c r="F216" s="2">
        <v>290</v>
      </c>
    </row>
    <row r="217" spans="1:6" ht="42" customHeight="1">
      <c r="A217" s="3" t="s">
        <v>47</v>
      </c>
      <c r="B217" s="55">
        <v>929</v>
      </c>
      <c r="C217" s="56">
        <v>1202</v>
      </c>
      <c r="D217" s="50">
        <v>7950000258</v>
      </c>
      <c r="E217" s="55">
        <v>240</v>
      </c>
      <c r="F217" s="2">
        <v>290</v>
      </c>
    </row>
    <row r="218" spans="1:6" ht="17.25" customHeight="1">
      <c r="A218" s="3" t="s">
        <v>169</v>
      </c>
      <c r="B218" s="55">
        <v>929</v>
      </c>
      <c r="C218" s="56">
        <v>1202</v>
      </c>
      <c r="D218" s="50">
        <v>7950000258</v>
      </c>
      <c r="E218" s="55">
        <v>244</v>
      </c>
      <c r="F218" s="2">
        <v>290</v>
      </c>
    </row>
    <row r="219" spans="1:6" ht="25.5">
      <c r="A219" s="49" t="s">
        <v>56</v>
      </c>
      <c r="B219" s="54">
        <v>929</v>
      </c>
      <c r="C219" s="53">
        <v>1204</v>
      </c>
      <c r="D219" s="53"/>
      <c r="E219" s="54"/>
      <c r="F219" s="64">
        <f>F220</f>
        <v>2832</v>
      </c>
    </row>
    <row r="220" spans="1:6" ht="51">
      <c r="A220" s="44" t="s">
        <v>146</v>
      </c>
      <c r="B220" s="55">
        <v>929</v>
      </c>
      <c r="C220" s="56">
        <v>1204</v>
      </c>
      <c r="D220" s="56">
        <v>4570000462</v>
      </c>
      <c r="E220" s="54"/>
      <c r="F220" s="2">
        <f>F221+F225+F228</f>
        <v>2832</v>
      </c>
    </row>
    <row r="221" spans="1:6" ht="78" customHeight="1">
      <c r="A221" s="42" t="s">
        <v>45</v>
      </c>
      <c r="B221" s="55">
        <v>929</v>
      </c>
      <c r="C221" s="56">
        <v>1204</v>
      </c>
      <c r="D221" s="56">
        <v>4570000462</v>
      </c>
      <c r="E221" s="55">
        <v>100</v>
      </c>
      <c r="F221" s="1">
        <f>F222</f>
        <v>2599.8</v>
      </c>
    </row>
    <row r="222" spans="1:6" ht="25.5">
      <c r="A222" s="9" t="s">
        <v>51</v>
      </c>
      <c r="B222" s="55">
        <v>929</v>
      </c>
      <c r="C222" s="56">
        <v>1204</v>
      </c>
      <c r="D222" s="56">
        <v>4570000462</v>
      </c>
      <c r="E222" s="55">
        <v>110</v>
      </c>
      <c r="F222" s="2">
        <f>F223+F224</f>
        <v>2599.8</v>
      </c>
    </row>
    <row r="223" spans="1:6" ht="12.75">
      <c r="A223" s="65" t="s">
        <v>170</v>
      </c>
      <c r="B223" s="55">
        <v>929</v>
      </c>
      <c r="C223" s="56">
        <v>1204</v>
      </c>
      <c r="D223" s="56">
        <v>4570000462</v>
      </c>
      <c r="E223" s="55">
        <v>111</v>
      </c>
      <c r="F223" s="1">
        <v>1996.8</v>
      </c>
    </row>
    <row r="224" spans="1:6" ht="56.25" customHeight="1">
      <c r="A224" s="9" t="s">
        <v>171</v>
      </c>
      <c r="B224" s="55">
        <v>929</v>
      </c>
      <c r="C224" s="56">
        <v>1204</v>
      </c>
      <c r="D224" s="56">
        <v>4570000462</v>
      </c>
      <c r="E224" s="55">
        <v>119</v>
      </c>
      <c r="F224" s="2">
        <v>603</v>
      </c>
    </row>
    <row r="225" spans="1:6" ht="27.75" customHeight="1">
      <c r="A225" s="42" t="s">
        <v>137</v>
      </c>
      <c r="B225" s="55">
        <v>929</v>
      </c>
      <c r="C225" s="56">
        <v>1204</v>
      </c>
      <c r="D225" s="56">
        <v>4570000462</v>
      </c>
      <c r="E225" s="55">
        <v>200</v>
      </c>
      <c r="F225" s="1">
        <f>F226</f>
        <v>230.2</v>
      </c>
    </row>
    <row r="226" spans="1:6" ht="39.75" customHeight="1">
      <c r="A226" s="3" t="s">
        <v>47</v>
      </c>
      <c r="B226" s="55">
        <v>929</v>
      </c>
      <c r="C226" s="56">
        <v>1204</v>
      </c>
      <c r="D226" s="56">
        <v>4570000462</v>
      </c>
      <c r="E226" s="55">
        <v>240</v>
      </c>
      <c r="F226" s="1">
        <v>230.2</v>
      </c>
    </row>
    <row r="227" spans="1:6" ht="16.5" customHeight="1">
      <c r="A227" s="3" t="s">
        <v>169</v>
      </c>
      <c r="B227" s="55">
        <v>929</v>
      </c>
      <c r="C227" s="56">
        <v>1204</v>
      </c>
      <c r="D227" s="56">
        <v>4570000462</v>
      </c>
      <c r="E227" s="55">
        <v>244</v>
      </c>
      <c r="F227" s="1">
        <v>230.2</v>
      </c>
    </row>
    <row r="228" spans="1:6" ht="12.75">
      <c r="A228" s="42" t="s">
        <v>48</v>
      </c>
      <c r="B228" s="55">
        <v>929</v>
      </c>
      <c r="C228" s="56">
        <v>1204</v>
      </c>
      <c r="D228" s="56">
        <v>4570000462</v>
      </c>
      <c r="E228" s="55">
        <v>800</v>
      </c>
      <c r="F228" s="2">
        <v>2</v>
      </c>
    </row>
    <row r="229" spans="1:6" ht="16.5" customHeight="1">
      <c r="A229" s="9" t="s">
        <v>49</v>
      </c>
      <c r="B229" s="55">
        <v>929</v>
      </c>
      <c r="C229" s="56">
        <v>1204</v>
      </c>
      <c r="D229" s="56">
        <v>4570000462</v>
      </c>
      <c r="E229" s="55">
        <v>850</v>
      </c>
      <c r="F229" s="2">
        <v>2</v>
      </c>
    </row>
    <row r="230" spans="1:6" ht="25.5" customHeight="1">
      <c r="A230" s="3" t="s">
        <v>3</v>
      </c>
      <c r="B230" s="55">
        <v>929</v>
      </c>
      <c r="C230" s="56">
        <v>1204</v>
      </c>
      <c r="D230" s="56">
        <v>4570000462</v>
      </c>
      <c r="E230" s="55">
        <v>851</v>
      </c>
      <c r="F230" s="2">
        <v>1</v>
      </c>
    </row>
    <row r="231" spans="1:6" ht="17.25" customHeight="1">
      <c r="A231" s="3" t="s">
        <v>80</v>
      </c>
      <c r="B231" s="55">
        <v>929</v>
      </c>
      <c r="C231" s="56">
        <v>1204</v>
      </c>
      <c r="D231" s="56">
        <v>4570000462</v>
      </c>
      <c r="E231" s="55">
        <v>852</v>
      </c>
      <c r="F231" s="2">
        <v>1</v>
      </c>
    </row>
    <row r="232" spans="1:6" ht="38.25">
      <c r="A232" s="54" t="s">
        <v>147</v>
      </c>
      <c r="B232" s="54"/>
      <c r="C232" s="53"/>
      <c r="D232" s="53"/>
      <c r="E232" s="54"/>
      <c r="F232" s="57">
        <f>F233</f>
        <v>4197.3</v>
      </c>
    </row>
    <row r="233" spans="1:6" ht="12.75">
      <c r="A233" s="49" t="s">
        <v>1</v>
      </c>
      <c r="B233" s="54">
        <v>963</v>
      </c>
      <c r="C233" s="53" t="s">
        <v>38</v>
      </c>
      <c r="D233" s="53"/>
      <c r="E233" s="54"/>
      <c r="F233" s="57">
        <f>F234+F240</f>
        <v>4197.3</v>
      </c>
    </row>
    <row r="234" spans="1:6" ht="42" customHeight="1">
      <c r="A234" s="49" t="s">
        <v>2</v>
      </c>
      <c r="B234" s="54">
        <v>963</v>
      </c>
      <c r="C234" s="53" t="s">
        <v>29</v>
      </c>
      <c r="D234" s="53"/>
      <c r="E234" s="54"/>
      <c r="F234" s="57">
        <f>F235</f>
        <v>1223.4</v>
      </c>
    </row>
    <row r="235" spans="1:6" ht="40.5" customHeight="1">
      <c r="A235" s="44" t="s">
        <v>75</v>
      </c>
      <c r="B235" s="55">
        <v>963</v>
      </c>
      <c r="C235" s="56" t="s">
        <v>29</v>
      </c>
      <c r="D235" s="50" t="s">
        <v>61</v>
      </c>
      <c r="E235" s="55"/>
      <c r="F235" s="6">
        <v>1223.4</v>
      </c>
    </row>
    <row r="236" spans="1:6" ht="76.5">
      <c r="A236" s="44" t="s">
        <v>45</v>
      </c>
      <c r="B236" s="55">
        <v>963</v>
      </c>
      <c r="C236" s="56" t="s">
        <v>29</v>
      </c>
      <c r="D236" s="50" t="s">
        <v>61</v>
      </c>
      <c r="E236" s="55">
        <v>100</v>
      </c>
      <c r="F236" s="6">
        <v>1223.4</v>
      </c>
    </row>
    <row r="237" spans="1:6" ht="25.5">
      <c r="A237" s="3" t="s">
        <v>46</v>
      </c>
      <c r="B237" s="4">
        <v>963</v>
      </c>
      <c r="C237" s="5" t="s">
        <v>29</v>
      </c>
      <c r="D237" s="5" t="s">
        <v>61</v>
      </c>
      <c r="E237" s="4">
        <v>120</v>
      </c>
      <c r="F237" s="6">
        <f>F238+F239</f>
        <v>1223.4</v>
      </c>
    </row>
    <row r="238" spans="1:6" ht="25.5">
      <c r="A238" s="3" t="s">
        <v>76</v>
      </c>
      <c r="B238" s="4">
        <v>963</v>
      </c>
      <c r="C238" s="5" t="s">
        <v>29</v>
      </c>
      <c r="D238" s="5" t="s">
        <v>61</v>
      </c>
      <c r="E238" s="4">
        <v>121</v>
      </c>
      <c r="F238" s="6">
        <v>942.5</v>
      </c>
    </row>
    <row r="239" spans="1:6" ht="51">
      <c r="A239" s="3" t="s">
        <v>77</v>
      </c>
      <c r="B239" s="4">
        <v>963</v>
      </c>
      <c r="C239" s="5" t="s">
        <v>29</v>
      </c>
      <c r="D239" s="5" t="s">
        <v>61</v>
      </c>
      <c r="E239" s="4">
        <v>129</v>
      </c>
      <c r="F239" s="6">
        <v>280.9</v>
      </c>
    </row>
    <row r="240" spans="1:6" ht="40.5" customHeight="1">
      <c r="A240" s="49" t="s">
        <v>4</v>
      </c>
      <c r="B240" s="54">
        <v>963</v>
      </c>
      <c r="C240" s="53" t="s">
        <v>31</v>
      </c>
      <c r="D240" s="53"/>
      <c r="E240" s="54"/>
      <c r="F240" s="57">
        <f>F241+F245+F250</f>
        <v>2973.9</v>
      </c>
    </row>
    <row r="241" spans="1:6" ht="30.75" customHeight="1">
      <c r="A241" s="44" t="s">
        <v>5</v>
      </c>
      <c r="B241" s="55">
        <v>963</v>
      </c>
      <c r="C241" s="56" t="s">
        <v>31</v>
      </c>
      <c r="D241" s="50" t="s">
        <v>62</v>
      </c>
      <c r="E241" s="55"/>
      <c r="F241" s="1">
        <v>109.2</v>
      </c>
    </row>
    <row r="242" spans="1:6" ht="76.5">
      <c r="A242" s="44" t="s">
        <v>45</v>
      </c>
      <c r="B242" s="55">
        <v>963</v>
      </c>
      <c r="C242" s="56" t="s">
        <v>31</v>
      </c>
      <c r="D242" s="50" t="s">
        <v>62</v>
      </c>
      <c r="E242" s="55">
        <v>100</v>
      </c>
      <c r="F242" s="1">
        <v>109.2</v>
      </c>
    </row>
    <row r="243" spans="1:6" ht="25.5">
      <c r="A243" s="3" t="s">
        <v>46</v>
      </c>
      <c r="B243" s="55">
        <v>963</v>
      </c>
      <c r="C243" s="56" t="s">
        <v>31</v>
      </c>
      <c r="D243" s="50" t="s">
        <v>62</v>
      </c>
      <c r="E243" s="55">
        <v>120</v>
      </c>
      <c r="F243" s="1">
        <v>109.2</v>
      </c>
    </row>
    <row r="244" spans="1:6" ht="66.75" customHeight="1">
      <c r="A244" s="3" t="s">
        <v>172</v>
      </c>
      <c r="B244" s="55">
        <v>963</v>
      </c>
      <c r="C244" s="56" t="s">
        <v>31</v>
      </c>
      <c r="D244" s="50" t="s">
        <v>62</v>
      </c>
      <c r="E244" s="55">
        <v>123</v>
      </c>
      <c r="F244" s="1">
        <v>109.2</v>
      </c>
    </row>
    <row r="245" spans="1:6" ht="31.5" customHeight="1">
      <c r="A245" s="42" t="s">
        <v>57</v>
      </c>
      <c r="B245" s="55">
        <v>963</v>
      </c>
      <c r="C245" s="56" t="s">
        <v>31</v>
      </c>
      <c r="D245" s="50" t="s">
        <v>63</v>
      </c>
      <c r="E245" s="55"/>
      <c r="F245" s="1">
        <f>F246</f>
        <v>1030.8</v>
      </c>
    </row>
    <row r="246" spans="1:6" ht="51.75" customHeight="1">
      <c r="A246" s="44" t="s">
        <v>45</v>
      </c>
      <c r="B246" s="55">
        <v>963</v>
      </c>
      <c r="C246" s="56" t="s">
        <v>31</v>
      </c>
      <c r="D246" s="50" t="s">
        <v>63</v>
      </c>
      <c r="E246" s="55">
        <v>100</v>
      </c>
      <c r="F246" s="1">
        <v>1030.8</v>
      </c>
    </row>
    <row r="247" spans="1:6" ht="25.5">
      <c r="A247" s="3" t="s">
        <v>46</v>
      </c>
      <c r="B247" s="55">
        <v>963</v>
      </c>
      <c r="C247" s="56" t="s">
        <v>31</v>
      </c>
      <c r="D247" s="50" t="s">
        <v>63</v>
      </c>
      <c r="E247" s="55">
        <v>120</v>
      </c>
      <c r="F247" s="1">
        <f>F248+F249</f>
        <v>1030.8</v>
      </c>
    </row>
    <row r="248" spans="1:6" ht="25.5">
      <c r="A248" s="3" t="s">
        <v>76</v>
      </c>
      <c r="B248" s="55">
        <v>963</v>
      </c>
      <c r="C248" s="56" t="s">
        <v>31</v>
      </c>
      <c r="D248" s="50" t="s">
        <v>63</v>
      </c>
      <c r="E248" s="55">
        <v>121</v>
      </c>
      <c r="F248" s="1">
        <v>791.7</v>
      </c>
    </row>
    <row r="249" spans="1:6" ht="51">
      <c r="A249" s="3" t="s">
        <v>77</v>
      </c>
      <c r="B249" s="55">
        <v>963</v>
      </c>
      <c r="C249" s="56" t="s">
        <v>31</v>
      </c>
      <c r="D249" s="50" t="s">
        <v>63</v>
      </c>
      <c r="E249" s="55">
        <v>129</v>
      </c>
      <c r="F249" s="1">
        <v>239.1</v>
      </c>
    </row>
    <row r="250" spans="1:6" ht="38.25">
      <c r="A250" s="44" t="s">
        <v>79</v>
      </c>
      <c r="B250" s="55">
        <v>963</v>
      </c>
      <c r="C250" s="56" t="s">
        <v>31</v>
      </c>
      <c r="D250" s="50" t="s">
        <v>64</v>
      </c>
      <c r="E250" s="55"/>
      <c r="F250" s="2">
        <f>F251+F255+F258</f>
        <v>1833.9</v>
      </c>
    </row>
    <row r="251" spans="1:6" ht="40.5" customHeight="1">
      <c r="A251" s="44" t="s">
        <v>45</v>
      </c>
      <c r="B251" s="55">
        <v>963</v>
      </c>
      <c r="C251" s="56" t="s">
        <v>31</v>
      </c>
      <c r="D251" s="50" t="s">
        <v>64</v>
      </c>
      <c r="E251" s="55">
        <v>100</v>
      </c>
      <c r="F251" s="2">
        <f>F252</f>
        <v>785.4000000000001</v>
      </c>
    </row>
    <row r="252" spans="1:6" ht="25.5">
      <c r="A252" s="3" t="s">
        <v>46</v>
      </c>
      <c r="B252" s="55">
        <v>963</v>
      </c>
      <c r="C252" s="56" t="s">
        <v>31</v>
      </c>
      <c r="D252" s="50" t="s">
        <v>64</v>
      </c>
      <c r="E252" s="55">
        <v>120</v>
      </c>
      <c r="F252" s="2">
        <f>F253+F254</f>
        <v>785.4000000000001</v>
      </c>
    </row>
    <row r="253" spans="1:6" ht="25.5">
      <c r="A253" s="3" t="s">
        <v>76</v>
      </c>
      <c r="B253" s="55">
        <v>963</v>
      </c>
      <c r="C253" s="56" t="s">
        <v>31</v>
      </c>
      <c r="D253" s="50" t="s">
        <v>64</v>
      </c>
      <c r="E253" s="55">
        <v>121</v>
      </c>
      <c r="F253" s="2">
        <v>603.2</v>
      </c>
    </row>
    <row r="254" spans="1:6" ht="51">
      <c r="A254" s="3" t="s">
        <v>77</v>
      </c>
      <c r="B254" s="55">
        <v>963</v>
      </c>
      <c r="C254" s="56" t="s">
        <v>31</v>
      </c>
      <c r="D254" s="50" t="s">
        <v>64</v>
      </c>
      <c r="E254" s="55">
        <v>129</v>
      </c>
      <c r="F254" s="2">
        <v>182.2</v>
      </c>
    </row>
    <row r="255" spans="1:6" ht="27.75" customHeight="1">
      <c r="A255" s="42" t="s">
        <v>137</v>
      </c>
      <c r="B255" s="55">
        <v>963</v>
      </c>
      <c r="C255" s="56" t="s">
        <v>31</v>
      </c>
      <c r="D255" s="50" t="s">
        <v>64</v>
      </c>
      <c r="E255" s="55">
        <v>200</v>
      </c>
      <c r="F255" s="1">
        <f>F256</f>
        <v>933.5</v>
      </c>
    </row>
    <row r="256" spans="1:6" ht="38.25">
      <c r="A256" s="3" t="s">
        <v>47</v>
      </c>
      <c r="B256" s="55">
        <v>963</v>
      </c>
      <c r="C256" s="56" t="s">
        <v>31</v>
      </c>
      <c r="D256" s="50" t="s">
        <v>64</v>
      </c>
      <c r="E256" s="55">
        <v>240</v>
      </c>
      <c r="F256" s="1">
        <v>933.5</v>
      </c>
    </row>
    <row r="257" spans="1:6" ht="12.75">
      <c r="A257" s="3" t="s">
        <v>169</v>
      </c>
      <c r="B257" s="55">
        <v>963</v>
      </c>
      <c r="C257" s="56" t="s">
        <v>31</v>
      </c>
      <c r="D257" s="50" t="s">
        <v>64</v>
      </c>
      <c r="E257" s="55">
        <v>244</v>
      </c>
      <c r="F257" s="1">
        <v>933.5</v>
      </c>
    </row>
    <row r="258" spans="1:6" ht="12.75">
      <c r="A258" s="44" t="s">
        <v>48</v>
      </c>
      <c r="B258" s="55">
        <v>963</v>
      </c>
      <c r="C258" s="56" t="s">
        <v>31</v>
      </c>
      <c r="D258" s="50" t="s">
        <v>64</v>
      </c>
      <c r="E258" s="55">
        <v>800</v>
      </c>
      <c r="F258" s="2">
        <f>F259</f>
        <v>115</v>
      </c>
    </row>
    <row r="259" spans="1:6" ht="12.75">
      <c r="A259" s="9" t="s">
        <v>49</v>
      </c>
      <c r="B259" s="55">
        <v>963</v>
      </c>
      <c r="C259" s="56" t="s">
        <v>31</v>
      </c>
      <c r="D259" s="50" t="s">
        <v>64</v>
      </c>
      <c r="E259" s="55">
        <v>850</v>
      </c>
      <c r="F259" s="2">
        <f>F260+F261+F262</f>
        <v>115</v>
      </c>
    </row>
    <row r="260" spans="1:6" ht="25.5">
      <c r="A260" s="3" t="s">
        <v>3</v>
      </c>
      <c r="B260" s="55">
        <v>963</v>
      </c>
      <c r="C260" s="56" t="s">
        <v>31</v>
      </c>
      <c r="D260" s="50" t="s">
        <v>64</v>
      </c>
      <c r="E260" s="55">
        <v>851</v>
      </c>
      <c r="F260" s="2">
        <v>0.5</v>
      </c>
    </row>
    <row r="261" spans="1:6" ht="12.75">
      <c r="A261" s="3" t="s">
        <v>80</v>
      </c>
      <c r="B261" s="55">
        <v>963</v>
      </c>
      <c r="C261" s="56" t="s">
        <v>31</v>
      </c>
      <c r="D261" s="50" t="s">
        <v>64</v>
      </c>
      <c r="E261" s="55">
        <v>852</v>
      </c>
      <c r="F261" s="2">
        <v>0.5</v>
      </c>
    </row>
    <row r="262" spans="1:6" ht="12.75">
      <c r="A262" s="66" t="s">
        <v>82</v>
      </c>
      <c r="B262" s="55">
        <v>963</v>
      </c>
      <c r="C262" s="56" t="s">
        <v>31</v>
      </c>
      <c r="D262" s="50" t="s">
        <v>64</v>
      </c>
      <c r="E262" s="55">
        <v>853</v>
      </c>
      <c r="F262" s="2">
        <v>114</v>
      </c>
    </row>
    <row r="263" spans="1:6" ht="19.5" customHeight="1">
      <c r="A263" s="49" t="s">
        <v>28</v>
      </c>
      <c r="B263" s="54"/>
      <c r="C263" s="53"/>
      <c r="D263" s="53"/>
      <c r="E263" s="54"/>
      <c r="F263" s="54">
        <f>F232+F15</f>
        <v>80904.7</v>
      </c>
    </row>
    <row r="264" spans="1:4" ht="15.75">
      <c r="A264" s="12"/>
      <c r="D264" s="13"/>
    </row>
    <row r="265" spans="1:6" ht="12.75">
      <c r="A265" s="19" t="s">
        <v>127</v>
      </c>
      <c r="B265" s="19"/>
      <c r="C265" s="34"/>
      <c r="D265" s="34"/>
      <c r="E265" s="34"/>
      <c r="F265" s="34"/>
    </row>
    <row r="266" spans="1:6" ht="12.75">
      <c r="A266" s="68" t="s">
        <v>126</v>
      </c>
      <c r="B266" s="68"/>
      <c r="C266" s="34" t="s">
        <v>122</v>
      </c>
      <c r="D266" s="35" t="s">
        <v>128</v>
      </c>
      <c r="E266" s="34"/>
      <c r="F266" s="36" t="s">
        <v>129</v>
      </c>
    </row>
    <row r="267" spans="1:6" ht="12.75">
      <c r="A267" s="69" t="s">
        <v>123</v>
      </c>
      <c r="B267" s="69"/>
      <c r="C267" s="29" t="s">
        <v>118</v>
      </c>
      <c r="D267" s="16" t="s">
        <v>119</v>
      </c>
      <c r="E267" s="16"/>
      <c r="F267" s="29" t="s">
        <v>124</v>
      </c>
    </row>
    <row r="268" spans="1:6" ht="15">
      <c r="A268" s="37" t="s">
        <v>125</v>
      </c>
      <c r="B268" s="16"/>
      <c r="C268" s="16"/>
      <c r="D268" s="16"/>
      <c r="E268" s="16"/>
      <c r="F268" s="16"/>
    </row>
    <row r="269" ht="14.25">
      <c r="A269" s="12"/>
    </row>
    <row r="270" ht="14.25">
      <c r="A270" s="12"/>
    </row>
    <row r="271" ht="14.25">
      <c r="A271" s="12"/>
    </row>
    <row r="272" ht="14.25">
      <c r="A272" s="12"/>
    </row>
  </sheetData>
  <sheetProtection/>
  <mergeCells count="10">
    <mergeCell ref="D1:F1"/>
    <mergeCell ref="E3:F3"/>
    <mergeCell ref="A266:B266"/>
    <mergeCell ref="A267:B267"/>
    <mergeCell ref="F12:F13"/>
    <mergeCell ref="D2:F2"/>
    <mergeCell ref="A6:F6"/>
    <mergeCell ref="A7:F7"/>
    <mergeCell ref="A12:A13"/>
    <mergeCell ref="B12:E12"/>
  </mergeCells>
  <printOptions/>
  <pageMargins left="0.7086614173228347" right="0.5118110236220472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Irina</cp:lastModifiedBy>
  <cp:lastPrinted>2018-11-22T12:39:56Z</cp:lastPrinted>
  <dcterms:created xsi:type="dcterms:W3CDTF">2013-10-30T13:37:54Z</dcterms:created>
  <dcterms:modified xsi:type="dcterms:W3CDTF">2019-01-10T14:09:01Z</dcterms:modified>
  <cp:category/>
  <cp:version/>
  <cp:contentType/>
  <cp:contentStatus/>
</cp:coreProperties>
</file>